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C\Downloads\Datos Abiertos 2025\"/>
    </mc:Choice>
  </mc:AlternateContent>
  <xr:revisionPtr revIDLastSave="0" documentId="8_{0388CD8F-19E4-40B0-800B-15E9EF46D5D2}" xr6:coauthVersionLast="47" xr6:coauthVersionMax="47" xr10:uidLastSave="{00000000-0000-0000-0000-000000000000}"/>
  <bookViews>
    <workbookView xWindow="-120" yWindow="-120" windowWidth="29040" windowHeight="15720" xr2:uid="{01C8EE44-287B-45DB-8D0A-8F646B98A9E3}"/>
  </bookViews>
  <sheets>
    <sheet name="PRIMARIAS ESTAT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8" i="1" l="1"/>
  <c r="J100" i="1"/>
  <c r="J88" i="1"/>
  <c r="J69" i="1"/>
  <c r="I69" i="1"/>
  <c r="H69" i="1"/>
  <c r="J55" i="1"/>
  <c r="I55" i="1"/>
  <c r="J34" i="1"/>
  <c r="I34" i="1"/>
  <c r="J22" i="1"/>
  <c r="I22" i="1"/>
</calcChain>
</file>

<file path=xl/sharedStrings.xml><?xml version="1.0" encoding="utf-8"?>
<sst xmlns="http://schemas.openxmlformats.org/spreadsheetml/2006/main" count="619" uniqueCount="258">
  <si>
    <t>Z.G.</t>
  </si>
  <si>
    <t xml:space="preserve">Nombre de Escuela </t>
  </si>
  <si>
    <t>Clave</t>
  </si>
  <si>
    <t>Turno</t>
  </si>
  <si>
    <t>Dirección</t>
  </si>
  <si>
    <t>Colonia</t>
  </si>
  <si>
    <t>No. MAESTROS</t>
  </si>
  <si>
    <t>No. GRUPOS</t>
  </si>
  <si>
    <t>No.ALUMNOS</t>
  </si>
  <si>
    <t xml:space="preserve">DIRECTORIO PRIMARIAS ESTATALES TULTITLÁN </t>
  </si>
  <si>
    <t>ZONA ESCOLAR P-073</t>
  </si>
  <si>
    <t>UBICACIÓN:  PRIM. GENERAL FRANCISCO VILLA.    DOMICILIO: CONST. DE APATZINGAN S/N, U. MORELOS 2a. SECCIÓN</t>
  </si>
  <si>
    <t>RAFAEL RAMIREZ</t>
  </si>
  <si>
    <t>15EPR4242W</t>
  </si>
  <si>
    <t>MAT.</t>
  </si>
  <si>
    <t>NIQUEL S/N</t>
  </si>
  <si>
    <t>JARDINES DE LOS CLAUSTROS VI</t>
  </si>
  <si>
    <t>LAS AMERICAS</t>
  </si>
  <si>
    <t>15EPR4066H</t>
  </si>
  <si>
    <t>VALERIO TRUJANO S/N</t>
  </si>
  <si>
    <t>U. HABITACIONAL GALAXIAS</t>
  </si>
  <si>
    <t>SOR JUANA INÉS DE LA CRUZ</t>
  </si>
  <si>
    <t>15EPR4087U</t>
  </si>
  <si>
    <t>AV. QUINTANA ROO S/N</t>
  </si>
  <si>
    <t>SUSTITUCIÒN ARISTA</t>
  </si>
  <si>
    <t>15EPR4151E</t>
  </si>
  <si>
    <t>VESP.</t>
  </si>
  <si>
    <t>HERIBERTO ENRIQUEZ</t>
  </si>
  <si>
    <t>15EPR2834U</t>
  </si>
  <si>
    <t>CALLE 9 S/N</t>
  </si>
  <si>
    <t>SAN PABLO II</t>
  </si>
  <si>
    <t>15EPR2930X</t>
  </si>
  <si>
    <t>LIC. ADOLFO LOPEZ MATEOS</t>
  </si>
  <si>
    <t>15EPR2636U</t>
  </si>
  <si>
    <t>ESTAÑO S/N</t>
  </si>
  <si>
    <t xml:space="preserve">ALBORADA I </t>
  </si>
  <si>
    <t>15EPR2703B</t>
  </si>
  <si>
    <t>LIC. JUAN FERNÁNDEZ ALBARRÁN</t>
  </si>
  <si>
    <t>15EPR072CC</t>
  </si>
  <si>
    <t>PARQ. CRISANTEMOS S/N</t>
  </si>
  <si>
    <t>GRANJAS SAN PABLO</t>
  </si>
  <si>
    <t>15EPR1798Z</t>
  </si>
  <si>
    <t>EMPERADOR CUAUHTEMOC</t>
  </si>
  <si>
    <t>15EPR1312G</t>
  </si>
  <si>
    <t>SANDALO ESQ. AV. PRADOS SUR S/N</t>
  </si>
  <si>
    <t>U. MORELOS 3a.SECC.</t>
  </si>
  <si>
    <t xml:space="preserve"> </t>
  </si>
  <si>
    <t>15EPR1313F</t>
  </si>
  <si>
    <t>GENERAL FRANCISCO VILLA</t>
  </si>
  <si>
    <t>15EPR0726Z</t>
  </si>
  <si>
    <t>CONSTITUCIÓN DE APATZINGAN S/N</t>
  </si>
  <si>
    <t>U. MORELOS 2a.SECC.</t>
  </si>
  <si>
    <t>15EPR1150L</t>
  </si>
  <si>
    <t>GUSTAVO ADOLFO BECQUER</t>
  </si>
  <si>
    <t>15EPR4623D</t>
  </si>
  <si>
    <t xml:space="preserve">LOS AGAVES I </t>
  </si>
  <si>
    <t>ALFREDO DEL MAZO VELEZ</t>
  </si>
  <si>
    <t>15EPR2595K</t>
  </si>
  <si>
    <t>AV. ANDRES QUINTANA ROO S/N</t>
  </si>
  <si>
    <t>RECIDENCIAL MORELOS</t>
  </si>
  <si>
    <t>ZONA ESCOLAR P-074</t>
  </si>
  <si>
    <t>UBICACIÓN:  PRIM. CORONEL FILIBERTO GÓMEZ DÍAZ   DOMICILIO: MIGUEL HIDALGO S/N COL. CENTRO, TULTITLÁN</t>
  </si>
  <si>
    <t>CORL. FILIBERTO GOMEZ DÍAZ</t>
  </si>
  <si>
    <t>15EPR0720E</t>
  </si>
  <si>
    <t>PLAZA HIDALGO S/N</t>
  </si>
  <si>
    <t>CENTRO</t>
  </si>
  <si>
    <t>15EPR1155G</t>
  </si>
  <si>
    <t xml:space="preserve">PLAZA HIDALGO S/N </t>
  </si>
  <si>
    <t>FRAY PEDRO DE GANTE</t>
  </si>
  <si>
    <t>15EPR1088Z</t>
  </si>
  <si>
    <t xml:space="preserve">AV. HIDALGO Nº 73 </t>
  </si>
  <si>
    <t>BO. SANTIAGUITO</t>
  </si>
  <si>
    <t>15EPR1448U</t>
  </si>
  <si>
    <t>PROFR. NARCISO MENDOZA</t>
  </si>
  <si>
    <t>15EPR1089Y</t>
  </si>
  <si>
    <t>AV. ADOLFO LOPEZ MATEOS Nº 82</t>
  </si>
  <si>
    <t>BO. SAN JUAN</t>
  </si>
  <si>
    <t>INDEPENDENCIA</t>
  </si>
  <si>
    <t>15EPR2078Z</t>
  </si>
  <si>
    <t>AV. INDEPENDENCIA S/N</t>
  </si>
  <si>
    <t>INDEPENDENCIA            58844124</t>
  </si>
  <si>
    <t>GRAL. MELCHOR MUZQUIZ</t>
  </si>
  <si>
    <t>15EPR2705Z</t>
  </si>
  <si>
    <t>AV. CONSTITUYENTES S/N</t>
  </si>
  <si>
    <t>ALBORADA II</t>
  </si>
  <si>
    <t>15EPR2768L</t>
  </si>
  <si>
    <t>¿</t>
  </si>
  <si>
    <t xml:space="preserve">    ZONA ESCOLAR P-075</t>
  </si>
  <si>
    <t>SUAVE PATRIA</t>
  </si>
  <si>
    <t>15EPR4953V</t>
  </si>
  <si>
    <t>BONITO TULTITLÁN</t>
  </si>
  <si>
    <t>MARIANO ESCOBEDO</t>
  </si>
  <si>
    <t>15EPR1149W</t>
  </si>
  <si>
    <t>CALLE 5 S/N</t>
  </si>
  <si>
    <t>IMMEX-DOS</t>
  </si>
  <si>
    <t>15EPR1713B</t>
  </si>
  <si>
    <t>CALLE 5 S/N ENTRE AV MAGNOLIAS Y EJE 3</t>
  </si>
  <si>
    <t xml:space="preserve">GUSTAVO BAZ </t>
  </si>
  <si>
    <t>15EPR2634W</t>
  </si>
  <si>
    <t>COND. GUSTAVO BAZ</t>
  </si>
  <si>
    <t>IGNACIO MANUEL ALTAMIRANO</t>
  </si>
  <si>
    <t>15EPR2832W</t>
  </si>
  <si>
    <t>AV. PENSAMIENTOS S/N</t>
  </si>
  <si>
    <t>U. HAB. PENSAMIENTOS</t>
  </si>
  <si>
    <t>15EPR2833V</t>
  </si>
  <si>
    <t>SOR JUANA INES DE LA CRUZ</t>
  </si>
  <si>
    <t>15EPR4085W</t>
  </si>
  <si>
    <t xml:space="preserve">AV. SERGIO PEREZ TOVAR S/N </t>
  </si>
  <si>
    <t>U. HAB. LT. 84</t>
  </si>
  <si>
    <t>15EPR4123I</t>
  </si>
  <si>
    <t>QUETZALCÓATL</t>
  </si>
  <si>
    <t>15EPR4260L</t>
  </si>
  <si>
    <t>AV. ANDRES QUINTANA ROO S/N, LT.48</t>
  </si>
  <si>
    <t>SAN PABLO DE LAS SALINAS</t>
  </si>
  <si>
    <t>15EPR4409M</t>
  </si>
  <si>
    <t>NIÑOS HÉROES</t>
  </si>
  <si>
    <t>15EPR1579M</t>
  </si>
  <si>
    <t>ENCINO Nº 1</t>
  </si>
  <si>
    <t>15EPR1154H</t>
  </si>
  <si>
    <t>JOSE VASCONCELOS</t>
  </si>
  <si>
    <t>15EPR4767Z</t>
  </si>
  <si>
    <t>AV. PRADOS SUR Nº 29</t>
  </si>
  <si>
    <t>OCTAVIO PAZ</t>
  </si>
  <si>
    <t>15EPR4853W</t>
  </si>
  <si>
    <t>MORFEO S/N</t>
  </si>
  <si>
    <t>PORTAL SAN PABLO II</t>
  </si>
  <si>
    <t>15EPR4896U</t>
  </si>
  <si>
    <t>AV. GLIFOS S/N</t>
  </si>
  <si>
    <t>ESTADO DE MÉXICO</t>
  </si>
  <si>
    <t>15EPR4477J</t>
  </si>
  <si>
    <t>AV. QUINTANA ROO S/N, LT.47</t>
  </si>
  <si>
    <t>U. HAB. EL RELOJ</t>
  </si>
  <si>
    <t>15EPR4726Z</t>
  </si>
  <si>
    <t>ZONA ESCOLAR P-076</t>
  </si>
  <si>
    <t xml:space="preserve">UBICACIÓN: PRIM.  LIC. BENITO JUÁREZ GARCIA.  DOMICILIO: BLVD. REFORMA S/N  JARDINES DE LA CAÑADA </t>
  </si>
  <si>
    <t>EVA SAMANO DE LOPEZ MATEOS</t>
  </si>
  <si>
    <t>15EPR0723B</t>
  </si>
  <si>
    <t>AND. DE LA MAÑANA Nº 1</t>
  </si>
  <si>
    <t>CD. LABOR</t>
  </si>
  <si>
    <t>15EPR1146Z</t>
  </si>
  <si>
    <t>LIC. BENITO JUÁREZ GARCÍA</t>
  </si>
  <si>
    <t>15EPR1148X</t>
  </si>
  <si>
    <t>AV. FCO. VILLA ESQ. MARIANO ESCOBEDO</t>
  </si>
  <si>
    <t>BENITO JUAREZ</t>
  </si>
  <si>
    <t>15EPR1153I</t>
  </si>
  <si>
    <t>MARGARITA MAZA DE JUÁREZ</t>
  </si>
  <si>
    <t>15EPR2125T</t>
  </si>
  <si>
    <t>24 DE FEBRERO Y PINO SUAREZ</t>
  </si>
  <si>
    <t>15EPR2126S</t>
  </si>
  <si>
    <t>JUANA DE ASBAJE</t>
  </si>
  <si>
    <t>15EPR2128Q</t>
  </si>
  <si>
    <t>AND. DE LA MAÑANA S/N</t>
  </si>
  <si>
    <t>15EPR2129P</t>
  </si>
  <si>
    <t>PENSADOR MEXICANO</t>
  </si>
  <si>
    <t>15EPR0237J</t>
  </si>
  <si>
    <t>PENSADOR MEXICANO No. I</t>
  </si>
  <si>
    <t>SAN FCO. CHILPAN</t>
  </si>
  <si>
    <t>15EPR1151K</t>
  </si>
  <si>
    <t>ZONA ESCOLAR P-077</t>
  </si>
  <si>
    <t>UBICACIÓN: PRIM. DR. JOSÉ MA. LUIS MORA.  DOMICILIO: VALLE DE LOS OLIVOS S/N IZCALLI DEL VALLE</t>
  </si>
  <si>
    <t>BELISARIO DOMINGUEZ</t>
  </si>
  <si>
    <t>15EPR1370X</t>
  </si>
  <si>
    <t>AV. DEL SILENCIO S/N</t>
  </si>
  <si>
    <t>IZCALLI DEL VALLE</t>
  </si>
  <si>
    <t>15EPR1799Y</t>
  </si>
  <si>
    <t>LIC. ISIDRO FABELA</t>
  </si>
  <si>
    <t>15EPR2060Z</t>
  </si>
  <si>
    <t>CALLE RINCONADA SAN MARCO S/N</t>
  </si>
  <si>
    <t>RINC. SAN MARCOS</t>
  </si>
  <si>
    <t>N/D</t>
  </si>
  <si>
    <t xml:space="preserve">LEONA VICARIO   </t>
  </si>
  <si>
    <t>15EPR2123V</t>
  </si>
  <si>
    <t>AV. EL TESORO S/N</t>
  </si>
  <si>
    <t>EL TESORO</t>
  </si>
  <si>
    <t>15EPR2124U</t>
  </si>
  <si>
    <t>DR. JOSE MARIA LUIS MORA</t>
  </si>
  <si>
    <t>15EPR2127R</t>
  </si>
  <si>
    <t>VALLE DE LOS OLIVOS S/N</t>
  </si>
  <si>
    <t>15EPR2288D</t>
  </si>
  <si>
    <t>15EPR2633X</t>
  </si>
  <si>
    <t>TAMARINDO S/N</t>
  </si>
  <si>
    <t>AMPL. SAN MARCOS</t>
  </si>
  <si>
    <t>15EPR2931W</t>
  </si>
  <si>
    <t xml:space="preserve">EMILIANO ZAPATA </t>
  </si>
  <si>
    <t>15EPR2635V</t>
  </si>
  <si>
    <t>AV. TOLUCA S/N ESQ. ALLENDE</t>
  </si>
  <si>
    <t>SARDAÑA</t>
  </si>
  <si>
    <t>15EPR2932V</t>
  </si>
  <si>
    <t>FILIBERTO NAVAS</t>
  </si>
  <si>
    <t>15EPR4015A</t>
  </si>
  <si>
    <t>AV. PELICANOS S/N</t>
  </si>
  <si>
    <t>VALLE DE TULES</t>
  </si>
  <si>
    <t>15EPR4244U</t>
  </si>
  <si>
    <t>15EPR4415X</t>
  </si>
  <si>
    <t>EMILIANO ZAPATA S/N</t>
  </si>
  <si>
    <t>BUENAVISTA 2a. SECC.</t>
  </si>
  <si>
    <t>15EPR4545Q</t>
  </si>
  <si>
    <t>ZONA ESCOLAR P-078</t>
  </si>
  <si>
    <t>UBICACIÓN: PRIM. LI. BENITO JUÁREZ DOMICILIO: RANCHO SAN JOSÉ S/N, FRACC. VILLAS DE SAN JOSÉ</t>
  </si>
  <si>
    <t>15EPR2122W</t>
  </si>
  <si>
    <t>FTE. DE HERCULES S/N</t>
  </si>
  <si>
    <t>FUENTES DEL VALLE</t>
  </si>
  <si>
    <t>15EPR2289C</t>
  </si>
  <si>
    <t xml:space="preserve">  15EPR4084X   </t>
  </si>
  <si>
    <t>RANCHO SAN JOSE S/N</t>
  </si>
  <si>
    <t>VILLAS DE SAN JOSE</t>
  </si>
  <si>
    <t>15EPR4152D</t>
  </si>
  <si>
    <t>IGNACIO ALLENDE</t>
  </si>
  <si>
    <t>15EPR2933U</t>
  </si>
  <si>
    <t>MATANE S/N</t>
  </si>
  <si>
    <t>LOMAS DEL PARQUE</t>
  </si>
  <si>
    <t>15EPR4016Z</t>
  </si>
  <si>
    <t>PROFR. AGRIPIN GARCÍA ESTRADA</t>
  </si>
  <si>
    <t>15EPR4153C</t>
  </si>
  <si>
    <t>BLVD. REFORMA S/N</t>
  </si>
  <si>
    <t>JARDINES DE LA CAÑADA</t>
  </si>
  <si>
    <t>15EPR4154B</t>
  </si>
  <si>
    <t>ZONA ESCOLAR P-079</t>
  </si>
  <si>
    <t>UBICACIÓN: PRIM. J. JOAQUÍN FDEZ. DE LIZARDI. DOM.: 1a. CDA. DE ÁLAMOS S/N LOS PORTALES</t>
  </si>
  <si>
    <t>JUSTO SIERRA MÉNDEZ</t>
  </si>
  <si>
    <t>15EPR3016T</t>
  </si>
  <si>
    <t>AGUILA REAL S/N</t>
  </si>
  <si>
    <t>SIERRA DE GUADALUPE</t>
  </si>
  <si>
    <t>15EPR4124H</t>
  </si>
  <si>
    <t xml:space="preserve">MIGUEL HIDALGO </t>
  </si>
  <si>
    <t>15EPR3056U</t>
  </si>
  <si>
    <t>CARTAGENA S/N</t>
  </si>
  <si>
    <t>LA LIBERTAD</t>
  </si>
  <si>
    <t>15EPR4155A</t>
  </si>
  <si>
    <t>GABRIELA MISTRAL</t>
  </si>
  <si>
    <t>15EPR4017Z</t>
  </si>
  <si>
    <t>JAZMINES ESQ. RIO ORINOCO S/N</t>
  </si>
  <si>
    <t>AMPL. LAS TORRES</t>
  </si>
  <si>
    <t>15EPR4282X</t>
  </si>
  <si>
    <t>15EPR4083Y</t>
  </si>
  <si>
    <t>RANCHO STA. MARIA S/N</t>
  </si>
  <si>
    <t>15EPR4116Z</t>
  </si>
  <si>
    <t>15EPR4086V</t>
  </si>
  <si>
    <t>TEQUISQUIAC S/N</t>
  </si>
  <si>
    <t>SOLIDARIDAD LOMAS VERDES 3a. SECC.</t>
  </si>
  <si>
    <t>15EPR4281Y</t>
  </si>
  <si>
    <t>DIEGO RIVERA</t>
  </si>
  <si>
    <t>15EPR4622E</t>
  </si>
  <si>
    <t>AV. REAL DEL BOSQUE S/N, MZ 24</t>
  </si>
  <si>
    <t>REAL DEL BOSQUE</t>
  </si>
  <si>
    <t>DIEGO DE MONTEMAYOR</t>
  </si>
  <si>
    <t>15EPR4766A</t>
  </si>
  <si>
    <t>AV. REAL DEL BOSQUE S/N MZ.24</t>
  </si>
  <si>
    <t>JOSÉ JOAQUÍN FDEZ. DE LIZARDI</t>
  </si>
  <si>
    <t>15EPR4904M</t>
  </si>
  <si>
    <t>1a. CERRADA DE ALAMOS S/N</t>
  </si>
  <si>
    <t>FRACC. LOS PORTALES</t>
  </si>
  <si>
    <t>JOSÉ MARÍA VELASCO</t>
  </si>
  <si>
    <t>15EPR4725A</t>
  </si>
  <si>
    <t>CALLE 16 MZ. 5  LT.  56</t>
  </si>
  <si>
    <t>LOS AGAVES II</t>
  </si>
  <si>
    <t>ORIENTE</t>
  </si>
  <si>
    <t>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</si>
</sst>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Arial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/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9" fillId="0" borderId="0"/>
  </cellStyleXfs>
  <cellXfs count="66">
    <xf numFmtId="0" fontId="0" fillId="0" borderId="0" xfId="0"/>
    <xf numFmtId="0" fontId="4" fillId="3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7" fillId="2" borderId="0" xfId="1" applyFont="1" applyAlignment="1"/>
    <xf numFmtId="0" fontId="1" fillId="2" borderId="0" xfId="1" applyFont="1" applyAlignment="1"/>
    <xf numFmtId="0" fontId="3" fillId="2" borderId="0" xfId="1" applyAlignment="1"/>
    <xf numFmtId="0" fontId="0" fillId="0" borderId="0" xfId="0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0" xfId="0" applyFont="1" applyAlignment="1">
      <alignment horizontal="center"/>
    </xf>
    <xf numFmtId="0" fontId="3" fillId="2" borderId="0" xfId="1" applyAlignment="1">
      <alignment horizontal="center"/>
    </xf>
    <xf numFmtId="0" fontId="11" fillId="0" borderId="12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/>
    </xf>
    <xf numFmtId="0" fontId="3" fillId="0" borderId="8" xfId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3" fillId="0" borderId="9" xfId="1" applyFill="1" applyBorder="1" applyAlignment="1">
      <alignment horizontal="center"/>
    </xf>
    <xf numFmtId="0" fontId="3" fillId="0" borderId="0" xfId="1" applyNumberFormat="1" applyFill="1" applyBorder="1" applyAlignment="1">
      <alignment horizontal="center"/>
    </xf>
    <xf numFmtId="0" fontId="1" fillId="2" borderId="0" xfId="1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justify" vertical="center"/>
    </xf>
    <xf numFmtId="0" fontId="11" fillId="0" borderId="0" xfId="2" applyFont="1" applyAlignment="1">
      <alignment horizontal="justify" vertical="center" wrapText="1"/>
    </xf>
    <xf numFmtId="0" fontId="11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11" fillId="0" borderId="8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" fontId="0" fillId="0" borderId="0" xfId="0" applyNumberFormat="1"/>
    <xf numFmtId="0" fontId="11" fillId="0" borderId="0" xfId="2" applyFont="1" applyAlignment="1">
      <alignment horizontal="left" vertical="center"/>
    </xf>
    <xf numFmtId="0" fontId="11" fillId="0" borderId="0" xfId="2" applyFont="1"/>
    <xf numFmtId="0" fontId="1" fillId="2" borderId="0" xfId="1" applyFont="1" applyAlignment="1">
      <alignment horizontal="center"/>
    </xf>
    <xf numFmtId="0" fontId="3" fillId="2" borderId="0" xfId="1" applyAlignment="1">
      <alignment horizontal="center"/>
    </xf>
    <xf numFmtId="0" fontId="7" fillId="2" borderId="0" xfId="1" applyFont="1" applyAlignment="1">
      <alignment horizontal="center"/>
    </xf>
    <xf numFmtId="0" fontId="0" fillId="0" borderId="0" xfId="0"/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3">
    <cellStyle name="Énfasis1" xfId="1" builtinId="29"/>
    <cellStyle name="Normal" xfId="0" builtinId="0"/>
    <cellStyle name="Normal 2" xfId="2" xr:uid="{04746EF7-E41D-4AA4-806D-7CF4DD0122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F5EB-79E5-44A7-8FFC-4FA916EAFB53}">
  <dimension ref="A1:J119"/>
  <sheetViews>
    <sheetView tabSelected="1" zoomScale="84" zoomScaleNormal="84" workbookViewId="0">
      <pane ySplit="1" topLeftCell="A2" activePane="bottomLeft" state="frozen"/>
      <selection pane="bottomLeft" activeCell="N15" sqref="N15"/>
    </sheetView>
  </sheetViews>
  <sheetFormatPr baseColWidth="10" defaultRowHeight="15" x14ac:dyDescent="0.25"/>
  <cols>
    <col min="1" max="1" width="6.140625" customWidth="1"/>
    <col min="2" max="2" width="8.42578125" customWidth="1"/>
    <col min="3" max="3" width="36.28515625" bestFit="1" customWidth="1"/>
    <col min="4" max="4" width="13.140625" customWidth="1"/>
    <col min="5" max="5" width="9.28515625" customWidth="1"/>
    <col min="6" max="6" width="39" customWidth="1"/>
    <col min="7" max="7" width="30.5703125" customWidth="1"/>
    <col min="8" max="8" width="17.85546875" customWidth="1"/>
    <col min="9" max="9" width="13.140625" bestFit="1" customWidth="1"/>
    <col min="10" max="10" width="14.5703125" bestFit="1" customWidth="1"/>
  </cols>
  <sheetData>
    <row r="1" spans="1:10" ht="15.75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21" x14ac:dyDescent="0.35">
      <c r="B2" s="2"/>
      <c r="C2" s="64" t="s">
        <v>9</v>
      </c>
      <c r="D2" s="65"/>
      <c r="E2" s="65"/>
      <c r="F2" s="65"/>
      <c r="G2" s="65"/>
      <c r="H2" s="65"/>
      <c r="I2" s="65"/>
      <c r="J2" s="65"/>
    </row>
    <row r="3" spans="1:10" x14ac:dyDescent="0.25">
      <c r="B3" s="3" t="s">
        <v>10</v>
      </c>
      <c r="C3" s="3"/>
      <c r="D3" s="3"/>
      <c r="E3" s="3"/>
      <c r="F3" s="3"/>
      <c r="G3" s="3"/>
      <c r="H3" s="3"/>
      <c r="I3" s="3"/>
      <c r="J3" s="3"/>
    </row>
    <row r="4" spans="1:10" x14ac:dyDescent="0.25">
      <c r="B4" s="4" t="s">
        <v>11</v>
      </c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s="26" customFormat="1" ht="15.75" customHeight="1" x14ac:dyDescent="0.25">
      <c r="A6" s="22"/>
      <c r="B6" s="23" t="s">
        <v>256</v>
      </c>
      <c r="C6" s="24" t="s">
        <v>12</v>
      </c>
      <c r="D6" s="23" t="s">
        <v>13</v>
      </c>
      <c r="E6" s="23" t="s">
        <v>14</v>
      </c>
      <c r="F6" s="24" t="s">
        <v>15</v>
      </c>
      <c r="G6" s="24" t="s">
        <v>16</v>
      </c>
      <c r="H6" s="25">
        <v>10</v>
      </c>
      <c r="I6" s="25">
        <v>7</v>
      </c>
      <c r="J6" s="25">
        <v>210</v>
      </c>
    </row>
    <row r="7" spans="1:10" ht="15.75" customHeight="1" x14ac:dyDescent="0.25">
      <c r="A7" s="27"/>
      <c r="B7" s="28" t="s">
        <v>256</v>
      </c>
      <c r="C7" s="29" t="s">
        <v>17</v>
      </c>
      <c r="D7" s="28" t="s">
        <v>18</v>
      </c>
      <c r="E7" s="28" t="s">
        <v>14</v>
      </c>
      <c r="F7" s="30" t="s">
        <v>19</v>
      </c>
      <c r="G7" s="31" t="s">
        <v>20</v>
      </c>
      <c r="H7" s="33">
        <v>10</v>
      </c>
      <c r="I7" s="33">
        <v>8</v>
      </c>
      <c r="J7" s="33">
        <v>189</v>
      </c>
    </row>
    <row r="8" spans="1:10" ht="15.75" customHeight="1" x14ac:dyDescent="0.25">
      <c r="A8" s="27"/>
      <c r="B8" s="28" t="s">
        <v>256</v>
      </c>
      <c r="C8" s="29" t="s">
        <v>21</v>
      </c>
      <c r="D8" s="28" t="s">
        <v>22</v>
      </c>
      <c r="E8" s="28" t="s">
        <v>14</v>
      </c>
      <c r="F8" s="30" t="s">
        <v>23</v>
      </c>
      <c r="G8" s="31" t="s">
        <v>24</v>
      </c>
      <c r="H8" s="33">
        <v>9</v>
      </c>
      <c r="I8" s="33">
        <v>6</v>
      </c>
      <c r="J8" s="33">
        <v>169</v>
      </c>
    </row>
    <row r="9" spans="1:10" ht="15.75" customHeight="1" x14ac:dyDescent="0.25">
      <c r="A9" s="27"/>
      <c r="B9" s="28" t="s">
        <v>256</v>
      </c>
      <c r="C9" s="29" t="s">
        <v>21</v>
      </c>
      <c r="D9" s="28" t="s">
        <v>25</v>
      </c>
      <c r="E9" s="28" t="s">
        <v>26</v>
      </c>
      <c r="F9" s="29" t="s">
        <v>23</v>
      </c>
      <c r="G9" s="29" t="s">
        <v>24</v>
      </c>
      <c r="H9" s="33">
        <v>8</v>
      </c>
      <c r="I9" s="33">
        <v>6</v>
      </c>
      <c r="J9" s="33">
        <v>97</v>
      </c>
    </row>
    <row r="10" spans="1:10" ht="15.75" customHeight="1" x14ac:dyDescent="0.25">
      <c r="A10" s="27"/>
      <c r="B10" s="28" t="s">
        <v>256</v>
      </c>
      <c r="C10" s="29" t="s">
        <v>27</v>
      </c>
      <c r="D10" s="28" t="s">
        <v>28</v>
      </c>
      <c r="E10" s="28" t="s">
        <v>14</v>
      </c>
      <c r="F10" s="31" t="s">
        <v>29</v>
      </c>
      <c r="G10" s="31" t="s">
        <v>30</v>
      </c>
      <c r="H10" s="33">
        <v>12</v>
      </c>
      <c r="I10" s="33">
        <v>8</v>
      </c>
      <c r="J10" s="33">
        <v>298</v>
      </c>
    </row>
    <row r="11" spans="1:10" ht="15.75" customHeight="1" x14ac:dyDescent="0.25">
      <c r="A11" s="27"/>
      <c r="B11" s="28" t="s">
        <v>256</v>
      </c>
      <c r="C11" s="29" t="s">
        <v>27</v>
      </c>
      <c r="D11" s="28" t="s">
        <v>31</v>
      </c>
      <c r="E11" s="28" t="s">
        <v>26</v>
      </c>
      <c r="F11" s="31" t="s">
        <v>29</v>
      </c>
      <c r="G11" s="31" t="s">
        <v>30</v>
      </c>
      <c r="H11" s="33">
        <v>11</v>
      </c>
      <c r="I11" s="33">
        <v>7</v>
      </c>
      <c r="J11" s="33">
        <v>166</v>
      </c>
    </row>
    <row r="12" spans="1:10" ht="15.75" customHeight="1" x14ac:dyDescent="0.25">
      <c r="A12" s="27"/>
      <c r="B12" s="28" t="s">
        <v>256</v>
      </c>
      <c r="C12" s="29" t="s">
        <v>32</v>
      </c>
      <c r="D12" s="28" t="s">
        <v>33</v>
      </c>
      <c r="E12" s="28" t="s">
        <v>14</v>
      </c>
      <c r="F12" s="30" t="s">
        <v>34</v>
      </c>
      <c r="G12" s="31" t="s">
        <v>35</v>
      </c>
      <c r="H12" s="33">
        <v>21</v>
      </c>
      <c r="I12" s="33">
        <v>15</v>
      </c>
      <c r="J12" s="33">
        <v>295</v>
      </c>
    </row>
    <row r="13" spans="1:10" ht="15.75" customHeight="1" x14ac:dyDescent="0.25">
      <c r="A13" s="27"/>
      <c r="B13" s="28" t="s">
        <v>256</v>
      </c>
      <c r="C13" s="29" t="s">
        <v>32</v>
      </c>
      <c r="D13" s="28" t="s">
        <v>36</v>
      </c>
      <c r="E13" s="28" t="s">
        <v>26</v>
      </c>
      <c r="F13" s="30" t="s">
        <v>34</v>
      </c>
      <c r="G13" s="31" t="s">
        <v>35</v>
      </c>
      <c r="H13" s="33">
        <v>9</v>
      </c>
      <c r="I13" s="33">
        <v>7</v>
      </c>
      <c r="J13" s="33">
        <v>98</v>
      </c>
    </row>
    <row r="14" spans="1:10" ht="15.75" customHeight="1" x14ac:dyDescent="0.25">
      <c r="A14" s="27"/>
      <c r="B14" s="28" t="s">
        <v>256</v>
      </c>
      <c r="C14" s="29" t="s">
        <v>37</v>
      </c>
      <c r="D14" s="28" t="s">
        <v>38</v>
      </c>
      <c r="E14" s="28" t="s">
        <v>14</v>
      </c>
      <c r="F14" s="30" t="s">
        <v>39</v>
      </c>
      <c r="G14" s="31" t="s">
        <v>40</v>
      </c>
      <c r="H14" s="33">
        <v>19</v>
      </c>
      <c r="I14" s="33">
        <v>12</v>
      </c>
      <c r="J14" s="33">
        <v>276</v>
      </c>
    </row>
    <row r="15" spans="1:10" ht="15.75" customHeight="1" x14ac:dyDescent="0.25">
      <c r="A15" s="27"/>
      <c r="B15" s="28" t="s">
        <v>256</v>
      </c>
      <c r="C15" s="29" t="s">
        <v>37</v>
      </c>
      <c r="D15" s="28" t="s">
        <v>41</v>
      </c>
      <c r="E15" s="28" t="s">
        <v>26</v>
      </c>
      <c r="F15" s="30" t="s">
        <v>39</v>
      </c>
      <c r="G15" s="31" t="s">
        <v>40</v>
      </c>
      <c r="H15" s="33">
        <v>15</v>
      </c>
      <c r="I15" s="33">
        <v>11</v>
      </c>
      <c r="J15" s="33">
        <v>190</v>
      </c>
    </row>
    <row r="16" spans="1:10" ht="15.75" customHeight="1" x14ac:dyDescent="0.25">
      <c r="A16" s="27"/>
      <c r="B16" s="28" t="s">
        <v>256</v>
      </c>
      <c r="C16" s="29" t="s">
        <v>42</v>
      </c>
      <c r="D16" s="28" t="s">
        <v>43</v>
      </c>
      <c r="E16" s="28" t="s">
        <v>14</v>
      </c>
      <c r="F16" s="30" t="s">
        <v>44</v>
      </c>
      <c r="G16" s="31" t="s">
        <v>45</v>
      </c>
      <c r="H16" s="7" t="s">
        <v>46</v>
      </c>
      <c r="I16" s="7">
        <v>17</v>
      </c>
      <c r="J16" s="7">
        <v>640</v>
      </c>
    </row>
    <row r="17" spans="1:10" ht="15.75" customHeight="1" x14ac:dyDescent="0.25">
      <c r="A17" s="27"/>
      <c r="B17" s="28" t="s">
        <v>256</v>
      </c>
      <c r="C17" s="29" t="s">
        <v>42</v>
      </c>
      <c r="D17" s="28" t="s">
        <v>47</v>
      </c>
      <c r="E17" s="28" t="s">
        <v>26</v>
      </c>
      <c r="F17" s="30" t="s">
        <v>44</v>
      </c>
      <c r="G17" s="31" t="s">
        <v>45</v>
      </c>
      <c r="H17" s="7">
        <v>19</v>
      </c>
      <c r="I17" s="7">
        <v>16</v>
      </c>
      <c r="J17" s="7">
        <v>419</v>
      </c>
    </row>
    <row r="18" spans="1:10" ht="15.75" customHeight="1" x14ac:dyDescent="0.25">
      <c r="A18" s="27"/>
      <c r="B18" s="28" t="s">
        <v>256</v>
      </c>
      <c r="C18" s="29" t="s">
        <v>48</v>
      </c>
      <c r="D18" s="28" t="s">
        <v>49</v>
      </c>
      <c r="E18" s="28" t="s">
        <v>14</v>
      </c>
      <c r="F18" s="30" t="s">
        <v>50</v>
      </c>
      <c r="G18" s="31" t="s">
        <v>51</v>
      </c>
      <c r="H18" s="7">
        <v>23</v>
      </c>
      <c r="I18" s="7">
        <v>17</v>
      </c>
      <c r="J18" s="7">
        <v>542</v>
      </c>
    </row>
    <row r="19" spans="1:10" ht="15.75" customHeight="1" x14ac:dyDescent="0.25">
      <c r="A19" s="27"/>
      <c r="B19" s="28" t="s">
        <v>256</v>
      </c>
      <c r="C19" s="29" t="s">
        <v>48</v>
      </c>
      <c r="D19" s="28" t="s">
        <v>52</v>
      </c>
      <c r="E19" s="28" t="s">
        <v>26</v>
      </c>
      <c r="F19" s="30" t="s">
        <v>50</v>
      </c>
      <c r="G19" s="31" t="s">
        <v>51</v>
      </c>
      <c r="H19" s="34">
        <v>18</v>
      </c>
      <c r="I19" s="34">
        <v>13</v>
      </c>
      <c r="J19" s="34">
        <v>185</v>
      </c>
    </row>
    <row r="20" spans="1:10" s="26" customFormat="1" ht="15.75" customHeight="1" x14ac:dyDescent="0.25">
      <c r="B20" s="28" t="s">
        <v>256</v>
      </c>
      <c r="C20" s="24" t="s">
        <v>53</v>
      </c>
      <c r="D20" s="23" t="s">
        <v>54</v>
      </c>
      <c r="E20" s="23" t="s">
        <v>14</v>
      </c>
      <c r="F20" s="35" t="s">
        <v>19</v>
      </c>
      <c r="G20" s="36" t="s">
        <v>55</v>
      </c>
      <c r="H20" s="25">
        <v>12</v>
      </c>
      <c r="I20" s="25">
        <v>6</v>
      </c>
      <c r="J20" s="25">
        <v>172</v>
      </c>
    </row>
    <row r="21" spans="1:10" s="26" customFormat="1" ht="15.75" customHeight="1" x14ac:dyDescent="0.25">
      <c r="B21" s="28" t="s">
        <v>256</v>
      </c>
      <c r="C21" s="24" t="s">
        <v>56</v>
      </c>
      <c r="D21" s="23" t="s">
        <v>57</v>
      </c>
      <c r="E21" s="23" t="s">
        <v>14</v>
      </c>
      <c r="F21" s="35" t="s">
        <v>58</v>
      </c>
      <c r="G21" s="36" t="s">
        <v>59</v>
      </c>
      <c r="H21" s="25">
        <v>19</v>
      </c>
      <c r="I21" s="25">
        <v>16</v>
      </c>
      <c r="J21" s="25">
        <v>321</v>
      </c>
    </row>
    <row r="22" spans="1:10" ht="23.25" x14ac:dyDescent="0.35">
      <c r="B22" s="8"/>
      <c r="C22" s="9"/>
      <c r="D22" s="8"/>
      <c r="E22" s="8"/>
      <c r="F22" s="10"/>
      <c r="G22" s="10"/>
      <c r="H22" s="8"/>
      <c r="I22" s="8">
        <f>12+298+11+166</f>
        <v>487</v>
      </c>
      <c r="J22" s="11">
        <f>SUM(J6:J21)</f>
        <v>4267</v>
      </c>
    </row>
    <row r="23" spans="1:10" x14ac:dyDescent="0.25">
      <c r="B23" s="62" t="s">
        <v>60</v>
      </c>
      <c r="C23" s="62"/>
      <c r="D23" s="62"/>
      <c r="E23" s="62"/>
      <c r="F23" s="62"/>
      <c r="G23" s="62"/>
      <c r="H23" s="62"/>
      <c r="I23" s="62"/>
      <c r="J23" s="62"/>
    </row>
    <row r="24" spans="1:10" x14ac:dyDescent="0.25">
      <c r="B24" s="60" t="s">
        <v>61</v>
      </c>
      <c r="C24" s="61"/>
      <c r="D24" s="61"/>
      <c r="E24" s="61"/>
      <c r="F24" s="61"/>
      <c r="G24" s="61"/>
      <c r="H24" s="61"/>
      <c r="I24" s="61"/>
      <c r="J24" s="61"/>
    </row>
    <row r="25" spans="1:10" ht="15.75" x14ac:dyDescent="0.25">
      <c r="B25" s="1" t="s">
        <v>0</v>
      </c>
      <c r="C25" s="1" t="s">
        <v>1</v>
      </c>
      <c r="D25" s="1" t="s">
        <v>2</v>
      </c>
      <c r="E25" s="1" t="s">
        <v>3</v>
      </c>
      <c r="F25" s="1" t="s">
        <v>4</v>
      </c>
      <c r="G25" s="1" t="s">
        <v>5</v>
      </c>
      <c r="H25" s="1" t="s">
        <v>6</v>
      </c>
      <c r="I25" s="1" t="s">
        <v>7</v>
      </c>
      <c r="J25" s="1" t="s">
        <v>8</v>
      </c>
    </row>
    <row r="26" spans="1:10" ht="15" customHeight="1" x14ac:dyDescent="0.25">
      <c r="A26" s="27"/>
      <c r="B26" s="37" t="s">
        <v>65</v>
      </c>
      <c r="C26" s="38" t="s">
        <v>62</v>
      </c>
      <c r="D26" s="39" t="s">
        <v>63</v>
      </c>
      <c r="E26" s="39" t="s">
        <v>14</v>
      </c>
      <c r="F26" s="40" t="s">
        <v>64</v>
      </c>
      <c r="G26" s="41" t="s">
        <v>65</v>
      </c>
      <c r="H26" s="42">
        <v>34</v>
      </c>
      <c r="I26" s="43">
        <v>27</v>
      </c>
      <c r="J26" s="43">
        <v>1020</v>
      </c>
    </row>
    <row r="27" spans="1:10" ht="15" customHeight="1" x14ac:dyDescent="0.25">
      <c r="A27" s="27"/>
      <c r="B27" s="37" t="s">
        <v>65</v>
      </c>
      <c r="C27" s="44" t="s">
        <v>62</v>
      </c>
      <c r="D27" s="45" t="s">
        <v>66</v>
      </c>
      <c r="E27" s="45" t="s">
        <v>26</v>
      </c>
      <c r="F27" s="44" t="s">
        <v>67</v>
      </c>
      <c r="G27" s="46" t="s">
        <v>65</v>
      </c>
      <c r="H27" s="43">
        <v>23</v>
      </c>
      <c r="I27" s="43">
        <v>18</v>
      </c>
      <c r="J27" s="43">
        <v>528</v>
      </c>
    </row>
    <row r="28" spans="1:10" ht="15" customHeight="1" x14ac:dyDescent="0.25">
      <c r="A28" s="27"/>
      <c r="B28" s="37" t="s">
        <v>65</v>
      </c>
      <c r="C28" s="48" t="s">
        <v>68</v>
      </c>
      <c r="D28" s="49" t="s">
        <v>69</v>
      </c>
      <c r="E28" s="49" t="s">
        <v>14</v>
      </c>
      <c r="F28" s="48" t="s">
        <v>70</v>
      </c>
      <c r="G28" s="50" t="s">
        <v>71</v>
      </c>
      <c r="H28" s="43">
        <v>19</v>
      </c>
      <c r="I28" s="43">
        <v>13</v>
      </c>
      <c r="J28" s="43">
        <v>460</v>
      </c>
    </row>
    <row r="29" spans="1:10" ht="15" customHeight="1" x14ac:dyDescent="0.25">
      <c r="A29" s="27"/>
      <c r="B29" s="37" t="s">
        <v>65</v>
      </c>
      <c r="C29" s="44" t="s">
        <v>68</v>
      </c>
      <c r="D29" s="45" t="s">
        <v>72</v>
      </c>
      <c r="E29" s="45" t="s">
        <v>26</v>
      </c>
      <c r="F29" s="44" t="s">
        <v>70</v>
      </c>
      <c r="G29" s="46" t="s">
        <v>71</v>
      </c>
      <c r="H29" s="51">
        <v>11</v>
      </c>
      <c r="I29" s="43">
        <v>7</v>
      </c>
      <c r="J29" s="43">
        <v>202</v>
      </c>
    </row>
    <row r="30" spans="1:10" ht="15" customHeight="1" x14ac:dyDescent="0.25">
      <c r="A30" s="27"/>
      <c r="B30" s="37" t="s">
        <v>65</v>
      </c>
      <c r="C30" s="44" t="s">
        <v>73</v>
      </c>
      <c r="D30" s="45" t="s">
        <v>74</v>
      </c>
      <c r="E30" s="45" t="s">
        <v>14</v>
      </c>
      <c r="F30" s="44" t="s">
        <v>75</v>
      </c>
      <c r="G30" s="46" t="s">
        <v>76</v>
      </c>
      <c r="H30" s="51">
        <v>17</v>
      </c>
      <c r="I30" s="43">
        <v>14</v>
      </c>
      <c r="J30" s="43">
        <v>577</v>
      </c>
    </row>
    <row r="31" spans="1:10" ht="15" customHeight="1" x14ac:dyDescent="0.25">
      <c r="A31" s="27"/>
      <c r="B31" s="37" t="s">
        <v>65</v>
      </c>
      <c r="C31" s="44" t="s">
        <v>77</v>
      </c>
      <c r="D31" s="45" t="s">
        <v>78</v>
      </c>
      <c r="E31" s="45" t="s">
        <v>14</v>
      </c>
      <c r="F31" s="44" t="s">
        <v>79</v>
      </c>
      <c r="G31" s="46" t="s">
        <v>80</v>
      </c>
      <c r="H31" s="51">
        <v>8</v>
      </c>
      <c r="I31" s="43">
        <v>6</v>
      </c>
      <c r="J31" s="43">
        <v>237</v>
      </c>
    </row>
    <row r="32" spans="1:10" ht="15" customHeight="1" x14ac:dyDescent="0.25">
      <c r="A32" s="27"/>
      <c r="B32" s="28" t="s">
        <v>256</v>
      </c>
      <c r="C32" s="44" t="s">
        <v>81</v>
      </c>
      <c r="D32" s="45" t="s">
        <v>82</v>
      </c>
      <c r="E32" s="45" t="s">
        <v>14</v>
      </c>
      <c r="F32" s="44" t="s">
        <v>83</v>
      </c>
      <c r="G32" s="46" t="s">
        <v>84</v>
      </c>
      <c r="H32" s="51">
        <v>16</v>
      </c>
      <c r="I32" s="43">
        <v>11</v>
      </c>
      <c r="J32" s="43">
        <v>379</v>
      </c>
    </row>
    <row r="33" spans="1:10" ht="15" customHeight="1" x14ac:dyDescent="0.25">
      <c r="A33" s="27"/>
      <c r="B33" s="28" t="s">
        <v>256</v>
      </c>
      <c r="C33" s="52" t="s">
        <v>81</v>
      </c>
      <c r="D33" s="53" t="s">
        <v>85</v>
      </c>
      <c r="E33" s="53" t="s">
        <v>26</v>
      </c>
      <c r="F33" s="52" t="s">
        <v>83</v>
      </c>
      <c r="G33" s="54" t="s">
        <v>84</v>
      </c>
      <c r="H33" s="13">
        <v>13</v>
      </c>
      <c r="I33" s="13">
        <v>11</v>
      </c>
      <c r="J33" s="13">
        <v>325</v>
      </c>
    </row>
    <row r="34" spans="1:10" ht="23.25" x14ac:dyDescent="0.35">
      <c r="B34" s="14"/>
      <c r="C34" s="15" t="s">
        <v>86</v>
      </c>
      <c r="D34" s="16"/>
      <c r="E34" s="16"/>
      <c r="F34" s="15"/>
      <c r="G34" s="17"/>
      <c r="H34" s="16"/>
      <c r="I34" s="18">
        <f>J32+J33</f>
        <v>704</v>
      </c>
      <c r="J34" s="11">
        <f>SUM(J26:J33)</f>
        <v>3728</v>
      </c>
    </row>
    <row r="35" spans="1:10" x14ac:dyDescent="0.25">
      <c r="B35" s="62" t="s">
        <v>87</v>
      </c>
      <c r="C35" s="62"/>
      <c r="D35" s="62"/>
      <c r="E35" s="62"/>
      <c r="F35" s="62"/>
      <c r="G35" s="62"/>
      <c r="H35" s="62"/>
      <c r="I35" s="62"/>
      <c r="J35" s="62"/>
    </row>
    <row r="36" spans="1:10" x14ac:dyDescent="0.25">
      <c r="B36" s="19"/>
      <c r="C36" s="12"/>
      <c r="D36" s="12"/>
      <c r="E36" s="12"/>
      <c r="F36" s="12"/>
      <c r="G36" s="12"/>
      <c r="H36" s="12"/>
      <c r="I36" s="12"/>
      <c r="J36" s="12"/>
    </row>
    <row r="37" spans="1:10" ht="15.75" x14ac:dyDescent="0.25">
      <c r="B37" s="1" t="s">
        <v>0</v>
      </c>
      <c r="C37" s="1" t="s">
        <v>1</v>
      </c>
      <c r="D37" s="1" t="s">
        <v>2</v>
      </c>
      <c r="E37" s="1" t="s">
        <v>3</v>
      </c>
      <c r="F37" s="1" t="s">
        <v>4</v>
      </c>
      <c r="G37" s="1" t="s">
        <v>5</v>
      </c>
      <c r="H37" s="1" t="s">
        <v>6</v>
      </c>
      <c r="I37" s="1" t="s">
        <v>7</v>
      </c>
      <c r="J37" s="1" t="s">
        <v>8</v>
      </c>
    </row>
    <row r="38" spans="1:10" x14ac:dyDescent="0.25">
      <c r="B38" s="28" t="s">
        <v>256</v>
      </c>
      <c r="C38" s="55" t="s">
        <v>88</v>
      </c>
      <c r="D38" s="33" t="s">
        <v>89</v>
      </c>
      <c r="E38" s="33" t="s">
        <v>14</v>
      </c>
      <c r="F38" s="56" t="s">
        <v>23</v>
      </c>
      <c r="G38" s="56" t="s">
        <v>90</v>
      </c>
      <c r="H38" s="33"/>
      <c r="I38" s="33"/>
      <c r="J38" s="33">
        <v>508</v>
      </c>
    </row>
    <row r="39" spans="1:10" x14ac:dyDescent="0.25">
      <c r="B39" s="28" t="s">
        <v>256</v>
      </c>
      <c r="C39" s="55" t="s">
        <v>91</v>
      </c>
      <c r="D39" s="33" t="s">
        <v>92</v>
      </c>
      <c r="E39" s="33" t="s">
        <v>14</v>
      </c>
      <c r="F39" s="56" t="s">
        <v>93</v>
      </c>
      <c r="G39" s="56" t="s">
        <v>94</v>
      </c>
      <c r="H39" s="33">
        <v>17</v>
      </c>
      <c r="I39" s="33">
        <v>13</v>
      </c>
      <c r="J39" s="33">
        <v>508</v>
      </c>
    </row>
    <row r="40" spans="1:10" x14ac:dyDescent="0.25">
      <c r="B40" s="28" t="s">
        <v>256</v>
      </c>
      <c r="C40" s="55" t="s">
        <v>91</v>
      </c>
      <c r="D40" s="33" t="s">
        <v>95</v>
      </c>
      <c r="E40" s="33" t="s">
        <v>26</v>
      </c>
      <c r="F40" s="56" t="s">
        <v>96</v>
      </c>
      <c r="G40" s="56" t="s">
        <v>94</v>
      </c>
      <c r="H40" s="33">
        <v>15</v>
      </c>
      <c r="I40" s="33">
        <v>13</v>
      </c>
      <c r="J40" s="33">
        <v>396</v>
      </c>
    </row>
    <row r="41" spans="1:10" x14ac:dyDescent="0.25">
      <c r="B41" s="28" t="s">
        <v>256</v>
      </c>
      <c r="C41" s="55" t="s">
        <v>97</v>
      </c>
      <c r="D41" s="33" t="s">
        <v>98</v>
      </c>
      <c r="E41" s="33" t="s">
        <v>14</v>
      </c>
      <c r="F41" s="56" t="s">
        <v>23</v>
      </c>
      <c r="G41" s="56" t="s">
        <v>99</v>
      </c>
      <c r="H41" s="33">
        <v>10</v>
      </c>
      <c r="I41" s="33">
        <v>6</v>
      </c>
      <c r="J41" s="33">
        <v>190</v>
      </c>
    </row>
    <row r="42" spans="1:10" x14ac:dyDescent="0.25">
      <c r="B42" s="28" t="s">
        <v>256</v>
      </c>
      <c r="C42" s="55" t="s">
        <v>100</v>
      </c>
      <c r="D42" s="33" t="s">
        <v>101</v>
      </c>
      <c r="E42" s="33" t="s">
        <v>14</v>
      </c>
      <c r="F42" s="56" t="s">
        <v>102</v>
      </c>
      <c r="G42" s="56" t="s">
        <v>103</v>
      </c>
      <c r="H42" s="33">
        <v>9</v>
      </c>
      <c r="I42" s="33">
        <v>6</v>
      </c>
      <c r="J42" s="33">
        <v>184</v>
      </c>
    </row>
    <row r="43" spans="1:10" x14ac:dyDescent="0.25">
      <c r="B43" s="28" t="s">
        <v>256</v>
      </c>
      <c r="C43" s="55" t="s">
        <v>100</v>
      </c>
      <c r="D43" s="33" t="s">
        <v>104</v>
      </c>
      <c r="E43" s="33" t="s">
        <v>26</v>
      </c>
      <c r="F43" s="56" t="s">
        <v>102</v>
      </c>
      <c r="G43" s="56" t="s">
        <v>103</v>
      </c>
      <c r="H43" s="33">
        <v>9</v>
      </c>
      <c r="I43" s="33">
        <v>6</v>
      </c>
      <c r="J43" s="33">
        <v>113</v>
      </c>
    </row>
    <row r="44" spans="1:10" x14ac:dyDescent="0.25">
      <c r="B44" s="28" t="s">
        <v>256</v>
      </c>
      <c r="C44" s="55" t="s">
        <v>105</v>
      </c>
      <c r="D44" s="33" t="s">
        <v>106</v>
      </c>
      <c r="E44" s="33" t="s">
        <v>14</v>
      </c>
      <c r="F44" s="56" t="s">
        <v>107</v>
      </c>
      <c r="G44" s="56" t="s">
        <v>108</v>
      </c>
      <c r="H44" s="33">
        <v>14</v>
      </c>
      <c r="I44" s="33">
        <v>11</v>
      </c>
      <c r="J44" s="33">
        <v>341</v>
      </c>
    </row>
    <row r="45" spans="1:10" x14ac:dyDescent="0.25">
      <c r="B45" s="28" t="s">
        <v>256</v>
      </c>
      <c r="C45" s="56" t="s">
        <v>105</v>
      </c>
      <c r="D45" s="33" t="s">
        <v>109</v>
      </c>
      <c r="E45" s="33" t="s">
        <v>26</v>
      </c>
      <c r="F45" s="55" t="s">
        <v>107</v>
      </c>
      <c r="G45" s="55" t="s">
        <v>108</v>
      </c>
      <c r="H45" s="33">
        <v>9</v>
      </c>
      <c r="I45" s="33">
        <v>6</v>
      </c>
      <c r="J45" s="33">
        <v>102</v>
      </c>
    </row>
    <row r="46" spans="1:10" x14ac:dyDescent="0.25">
      <c r="B46" s="28" t="s">
        <v>256</v>
      </c>
      <c r="C46" s="56" t="s">
        <v>110</v>
      </c>
      <c r="D46" s="33" t="s">
        <v>111</v>
      </c>
      <c r="E46" s="33" t="s">
        <v>14</v>
      </c>
      <c r="F46" s="55" t="s">
        <v>112</v>
      </c>
      <c r="G46" s="55" t="s">
        <v>113</v>
      </c>
      <c r="H46" s="33">
        <v>9</v>
      </c>
      <c r="I46" s="33">
        <v>6</v>
      </c>
      <c r="J46" s="33">
        <v>226</v>
      </c>
    </row>
    <row r="47" spans="1:10" x14ac:dyDescent="0.25">
      <c r="B47" s="28" t="s">
        <v>256</v>
      </c>
      <c r="C47" s="56" t="s">
        <v>110</v>
      </c>
      <c r="D47" s="33" t="s">
        <v>114</v>
      </c>
      <c r="E47" s="33" t="s">
        <v>26</v>
      </c>
      <c r="F47" s="55" t="s">
        <v>112</v>
      </c>
      <c r="G47" s="55" t="s">
        <v>113</v>
      </c>
      <c r="H47" s="33">
        <v>8</v>
      </c>
      <c r="I47" s="33">
        <v>6</v>
      </c>
      <c r="J47" s="33">
        <v>136</v>
      </c>
    </row>
    <row r="48" spans="1:10" x14ac:dyDescent="0.25">
      <c r="B48" s="28" t="s">
        <v>256</v>
      </c>
      <c r="C48" s="56" t="s">
        <v>115</v>
      </c>
      <c r="D48" s="31" t="s">
        <v>116</v>
      </c>
      <c r="E48" s="33" t="s">
        <v>14</v>
      </c>
      <c r="F48" s="55" t="s">
        <v>117</v>
      </c>
      <c r="G48" s="55" t="s">
        <v>45</v>
      </c>
      <c r="H48" s="33">
        <v>20</v>
      </c>
      <c r="I48" s="33">
        <v>18</v>
      </c>
      <c r="J48" s="33">
        <v>592</v>
      </c>
    </row>
    <row r="49" spans="1:10" x14ac:dyDescent="0.25">
      <c r="B49" s="28" t="s">
        <v>256</v>
      </c>
      <c r="C49" s="56" t="s">
        <v>115</v>
      </c>
      <c r="D49" s="33" t="s">
        <v>118</v>
      </c>
      <c r="E49" s="33" t="s">
        <v>26</v>
      </c>
      <c r="F49" s="55" t="s">
        <v>117</v>
      </c>
      <c r="G49" s="55" t="s">
        <v>45</v>
      </c>
      <c r="H49" s="33">
        <v>10</v>
      </c>
      <c r="I49" s="33">
        <v>8</v>
      </c>
      <c r="J49" s="33">
        <v>145</v>
      </c>
    </row>
    <row r="50" spans="1:10" x14ac:dyDescent="0.25">
      <c r="B50" s="28" t="s">
        <v>256</v>
      </c>
      <c r="C50" s="56" t="s">
        <v>119</v>
      </c>
      <c r="D50" s="33" t="s">
        <v>120</v>
      </c>
      <c r="E50" s="33" t="s">
        <v>14</v>
      </c>
      <c r="F50" s="55" t="s">
        <v>121</v>
      </c>
      <c r="G50" s="55" t="s">
        <v>113</v>
      </c>
      <c r="H50" s="33">
        <v>9</v>
      </c>
      <c r="I50" s="33">
        <v>6</v>
      </c>
      <c r="J50" s="33">
        <v>196</v>
      </c>
    </row>
    <row r="51" spans="1:10" x14ac:dyDescent="0.25">
      <c r="B51" s="28" t="s">
        <v>256</v>
      </c>
      <c r="C51" s="56" t="s">
        <v>122</v>
      </c>
      <c r="D51" s="33" t="s">
        <v>123</v>
      </c>
      <c r="E51" s="33" t="s">
        <v>14</v>
      </c>
      <c r="F51" s="55" t="s">
        <v>124</v>
      </c>
      <c r="G51" s="55" t="s">
        <v>125</v>
      </c>
      <c r="H51" s="33">
        <v>14</v>
      </c>
      <c r="I51" s="33">
        <v>12</v>
      </c>
      <c r="J51" s="33">
        <v>423</v>
      </c>
    </row>
    <row r="52" spans="1:10" x14ac:dyDescent="0.25">
      <c r="B52" s="28" t="s">
        <v>256</v>
      </c>
      <c r="C52" s="56" t="s">
        <v>122</v>
      </c>
      <c r="D52" s="33" t="s">
        <v>126</v>
      </c>
      <c r="E52" s="33" t="s">
        <v>26</v>
      </c>
      <c r="F52" s="55" t="s">
        <v>127</v>
      </c>
      <c r="G52" s="55" t="s">
        <v>125</v>
      </c>
      <c r="H52" s="33">
        <v>11</v>
      </c>
      <c r="I52" s="33">
        <v>9</v>
      </c>
      <c r="J52" s="33">
        <v>187</v>
      </c>
    </row>
    <row r="53" spans="1:10" x14ac:dyDescent="0.25">
      <c r="A53" s="57"/>
      <c r="B53" s="28" t="s">
        <v>256</v>
      </c>
      <c r="C53" s="56" t="s">
        <v>128</v>
      </c>
      <c r="D53" s="33" t="s">
        <v>129</v>
      </c>
      <c r="E53" s="33" t="s">
        <v>14</v>
      </c>
      <c r="F53" s="55" t="s">
        <v>130</v>
      </c>
      <c r="G53" s="55" t="s">
        <v>131</v>
      </c>
      <c r="H53" s="33">
        <v>20</v>
      </c>
      <c r="I53" s="33">
        <v>18</v>
      </c>
      <c r="J53" s="33">
        <v>560</v>
      </c>
    </row>
    <row r="54" spans="1:10" x14ac:dyDescent="0.25">
      <c r="B54" s="28" t="s">
        <v>256</v>
      </c>
      <c r="C54" s="56" t="s">
        <v>128</v>
      </c>
      <c r="D54" s="33" t="s">
        <v>132</v>
      </c>
      <c r="E54" s="33" t="s">
        <v>26</v>
      </c>
      <c r="F54" s="55" t="s">
        <v>130</v>
      </c>
      <c r="G54" s="55" t="s">
        <v>131</v>
      </c>
      <c r="H54" s="33">
        <v>11</v>
      </c>
      <c r="I54" s="33">
        <v>8</v>
      </c>
      <c r="J54" s="33">
        <v>182</v>
      </c>
    </row>
    <row r="55" spans="1:10" ht="23.25" x14ac:dyDescent="0.35">
      <c r="C55" s="10"/>
      <c r="D55" s="8"/>
      <c r="E55" s="8"/>
      <c r="F55" s="9"/>
      <c r="G55" s="9"/>
      <c r="H55" s="8"/>
      <c r="I55" s="8">
        <f>592+20+145+10</f>
        <v>767</v>
      </c>
      <c r="J55" s="11">
        <f>SUM(J38:J54)</f>
        <v>4989</v>
      </c>
    </row>
    <row r="56" spans="1:10" x14ac:dyDescent="0.25">
      <c r="B56" s="62" t="s">
        <v>133</v>
      </c>
      <c r="C56" s="62"/>
      <c r="D56" s="62"/>
      <c r="E56" s="62"/>
      <c r="F56" s="62"/>
      <c r="G56" s="62"/>
      <c r="H56" s="62"/>
      <c r="I56" s="62"/>
      <c r="J56" s="62"/>
    </row>
    <row r="57" spans="1:10" x14ac:dyDescent="0.25">
      <c r="B57" s="60" t="s">
        <v>134</v>
      </c>
      <c r="C57" s="61"/>
      <c r="D57" s="61"/>
      <c r="E57" s="61"/>
      <c r="F57" s="61"/>
      <c r="G57" s="61"/>
      <c r="H57" s="61"/>
      <c r="I57" s="61"/>
      <c r="J57" s="61"/>
    </row>
    <row r="58" spans="1:10" ht="15.75" x14ac:dyDescent="0.25">
      <c r="B58" s="1" t="s">
        <v>0</v>
      </c>
      <c r="C58" s="1" t="s">
        <v>1</v>
      </c>
      <c r="D58" s="1" t="s">
        <v>2</v>
      </c>
      <c r="E58" s="1" t="s">
        <v>3</v>
      </c>
      <c r="F58" s="1" t="s">
        <v>4</v>
      </c>
      <c r="G58" s="1" t="s">
        <v>5</v>
      </c>
      <c r="H58" s="1" t="s">
        <v>6</v>
      </c>
      <c r="I58" s="1" t="s">
        <v>7</v>
      </c>
      <c r="J58" s="1" t="s">
        <v>8</v>
      </c>
    </row>
    <row r="59" spans="1:10" ht="17.25" customHeight="1" x14ac:dyDescent="0.25">
      <c r="B59" s="28" t="s">
        <v>257</v>
      </c>
      <c r="C59" s="58" t="s">
        <v>135</v>
      </c>
      <c r="D59" s="28" t="s">
        <v>136</v>
      </c>
      <c r="E59" s="28" t="s">
        <v>14</v>
      </c>
      <c r="F59" s="29" t="s">
        <v>137</v>
      </c>
      <c r="G59" s="32" t="s">
        <v>138</v>
      </c>
      <c r="H59" s="33">
        <v>19</v>
      </c>
      <c r="I59" s="33">
        <v>16</v>
      </c>
      <c r="J59" s="33">
        <v>532</v>
      </c>
    </row>
    <row r="60" spans="1:10" ht="17.25" customHeight="1" x14ac:dyDescent="0.25">
      <c r="B60" s="28" t="s">
        <v>257</v>
      </c>
      <c r="C60" s="58" t="s">
        <v>135</v>
      </c>
      <c r="D60" s="28" t="s">
        <v>139</v>
      </c>
      <c r="E60" s="28" t="s">
        <v>26</v>
      </c>
      <c r="F60" s="29" t="s">
        <v>137</v>
      </c>
      <c r="G60" s="32" t="s">
        <v>138</v>
      </c>
      <c r="H60" s="33">
        <v>15</v>
      </c>
      <c r="I60" s="33">
        <v>12</v>
      </c>
      <c r="J60" s="33">
        <v>174</v>
      </c>
    </row>
    <row r="61" spans="1:10" ht="17.25" customHeight="1" x14ac:dyDescent="0.25">
      <c r="B61" s="28" t="s">
        <v>257</v>
      </c>
      <c r="C61" s="29" t="s">
        <v>140</v>
      </c>
      <c r="D61" s="28" t="s">
        <v>141</v>
      </c>
      <c r="E61" s="28" t="s">
        <v>14</v>
      </c>
      <c r="F61" s="29" t="s">
        <v>142</v>
      </c>
      <c r="G61" s="32" t="s">
        <v>143</v>
      </c>
      <c r="H61" s="33">
        <v>34</v>
      </c>
      <c r="I61" s="33">
        <v>27</v>
      </c>
      <c r="J61" s="33">
        <v>830</v>
      </c>
    </row>
    <row r="62" spans="1:10" ht="17.25" customHeight="1" x14ac:dyDescent="0.25">
      <c r="B62" s="28" t="s">
        <v>257</v>
      </c>
      <c r="C62" s="29" t="s">
        <v>140</v>
      </c>
      <c r="D62" s="28" t="s">
        <v>144</v>
      </c>
      <c r="E62" s="28" t="s">
        <v>26</v>
      </c>
      <c r="F62" s="29" t="s">
        <v>142</v>
      </c>
      <c r="G62" s="32" t="s">
        <v>143</v>
      </c>
      <c r="H62" s="33">
        <v>30</v>
      </c>
      <c r="I62" s="33">
        <v>26</v>
      </c>
      <c r="J62" s="33">
        <v>499</v>
      </c>
    </row>
    <row r="63" spans="1:10" ht="17.25" customHeight="1" x14ac:dyDescent="0.25">
      <c r="B63" s="28" t="s">
        <v>257</v>
      </c>
      <c r="C63" s="58" t="s">
        <v>145</v>
      </c>
      <c r="D63" s="28" t="s">
        <v>146</v>
      </c>
      <c r="E63" s="28" t="s">
        <v>14</v>
      </c>
      <c r="F63" s="29" t="s">
        <v>147</v>
      </c>
      <c r="G63" s="32" t="s">
        <v>143</v>
      </c>
      <c r="H63" s="33">
        <v>17</v>
      </c>
      <c r="I63" s="33">
        <v>13</v>
      </c>
      <c r="J63" s="33">
        <v>389</v>
      </c>
    </row>
    <row r="64" spans="1:10" ht="17.25" customHeight="1" x14ac:dyDescent="0.25">
      <c r="B64" s="28" t="s">
        <v>257</v>
      </c>
      <c r="C64" s="58" t="s">
        <v>145</v>
      </c>
      <c r="D64" s="28" t="s">
        <v>148</v>
      </c>
      <c r="E64" s="28" t="s">
        <v>26</v>
      </c>
      <c r="F64" s="29" t="s">
        <v>147</v>
      </c>
      <c r="G64" s="32" t="s">
        <v>143</v>
      </c>
      <c r="H64" s="33">
        <v>9</v>
      </c>
      <c r="I64" s="33">
        <v>7</v>
      </c>
      <c r="J64" s="33">
        <v>119</v>
      </c>
    </row>
    <row r="65" spans="2:10" ht="17.25" customHeight="1" x14ac:dyDescent="0.25">
      <c r="B65" s="28" t="s">
        <v>257</v>
      </c>
      <c r="C65" s="58" t="s">
        <v>149</v>
      </c>
      <c r="D65" s="28" t="s">
        <v>150</v>
      </c>
      <c r="E65" s="28" t="s">
        <v>14</v>
      </c>
      <c r="F65" s="29" t="s">
        <v>151</v>
      </c>
      <c r="G65" s="32" t="s">
        <v>138</v>
      </c>
      <c r="H65" s="33">
        <v>21</v>
      </c>
      <c r="I65" s="33">
        <v>16</v>
      </c>
      <c r="J65" s="33">
        <v>460</v>
      </c>
    </row>
    <row r="66" spans="2:10" ht="17.25" customHeight="1" x14ac:dyDescent="0.25">
      <c r="B66" s="28" t="s">
        <v>257</v>
      </c>
      <c r="C66" s="58" t="s">
        <v>149</v>
      </c>
      <c r="D66" s="28" t="s">
        <v>152</v>
      </c>
      <c r="E66" s="28" t="s">
        <v>26</v>
      </c>
      <c r="F66" s="29" t="s">
        <v>151</v>
      </c>
      <c r="G66" s="32" t="s">
        <v>138</v>
      </c>
      <c r="H66" s="33">
        <v>16</v>
      </c>
      <c r="I66" s="33">
        <v>13</v>
      </c>
      <c r="J66" s="33">
        <v>421</v>
      </c>
    </row>
    <row r="67" spans="2:10" ht="17.25" customHeight="1" x14ac:dyDescent="0.25">
      <c r="B67" s="28" t="s">
        <v>257</v>
      </c>
      <c r="C67" s="58" t="s">
        <v>153</v>
      </c>
      <c r="D67" s="28" t="s">
        <v>154</v>
      </c>
      <c r="E67" s="28" t="s">
        <v>14</v>
      </c>
      <c r="F67" s="29" t="s">
        <v>155</v>
      </c>
      <c r="G67" s="32" t="s">
        <v>156</v>
      </c>
      <c r="H67" s="33">
        <v>20</v>
      </c>
      <c r="I67" s="33">
        <v>17</v>
      </c>
      <c r="J67" s="33">
        <v>655</v>
      </c>
    </row>
    <row r="68" spans="2:10" ht="17.25" customHeight="1" x14ac:dyDescent="0.25">
      <c r="B68" s="28" t="s">
        <v>257</v>
      </c>
      <c r="C68" s="58" t="s">
        <v>153</v>
      </c>
      <c r="D68" s="28" t="s">
        <v>157</v>
      </c>
      <c r="E68" s="28" t="s">
        <v>26</v>
      </c>
      <c r="F68" s="29" t="s">
        <v>155</v>
      </c>
      <c r="G68" s="32" t="s">
        <v>156</v>
      </c>
      <c r="H68" s="33">
        <v>19</v>
      </c>
      <c r="I68" s="33">
        <v>16</v>
      </c>
      <c r="J68" s="33">
        <v>378</v>
      </c>
    </row>
    <row r="69" spans="2:10" ht="23.25" x14ac:dyDescent="0.35">
      <c r="B69" s="8"/>
      <c r="C69" s="10"/>
      <c r="D69" s="8"/>
      <c r="E69" s="8"/>
      <c r="F69" s="9"/>
      <c r="G69" s="9"/>
      <c r="H69" s="8">
        <f>SUM(H59:H68)</f>
        <v>200</v>
      </c>
      <c r="I69" s="8">
        <f>J84+J85</f>
        <v>794</v>
      </c>
      <c r="J69" s="11">
        <f>SUM(J59:J68)</f>
        <v>4457</v>
      </c>
    </row>
    <row r="70" spans="2:10" x14ac:dyDescent="0.25">
      <c r="B70" s="62" t="s">
        <v>158</v>
      </c>
      <c r="C70" s="62"/>
      <c r="D70" s="62"/>
      <c r="E70" s="62"/>
      <c r="F70" s="62"/>
      <c r="G70" s="62"/>
      <c r="H70" s="62"/>
      <c r="I70" s="62"/>
      <c r="J70" s="62"/>
    </row>
    <row r="71" spans="2:10" x14ac:dyDescent="0.25">
      <c r="B71" s="60" t="s">
        <v>159</v>
      </c>
      <c r="C71" s="61"/>
      <c r="D71" s="61"/>
      <c r="E71" s="61"/>
      <c r="F71" s="61"/>
      <c r="G71" s="61"/>
      <c r="H71" s="61"/>
      <c r="I71" s="61"/>
      <c r="J71" s="61"/>
    </row>
    <row r="72" spans="2:10" ht="15.75" x14ac:dyDescent="0.25">
      <c r="B72" s="1" t="s">
        <v>0</v>
      </c>
      <c r="C72" s="1" t="s">
        <v>1</v>
      </c>
      <c r="D72" s="1" t="s">
        <v>2</v>
      </c>
      <c r="E72" s="1" t="s">
        <v>3</v>
      </c>
      <c r="F72" s="1" t="s">
        <v>4</v>
      </c>
      <c r="G72" s="1" t="s">
        <v>5</v>
      </c>
      <c r="H72" s="1" t="s">
        <v>6</v>
      </c>
      <c r="I72" s="1" t="s">
        <v>7</v>
      </c>
      <c r="J72" s="1" t="s">
        <v>8</v>
      </c>
    </row>
    <row r="73" spans="2:10" ht="30.75" customHeight="1" x14ac:dyDescent="0.25">
      <c r="B73" s="28" t="s">
        <v>257</v>
      </c>
      <c r="C73" s="29" t="s">
        <v>160</v>
      </c>
      <c r="D73" s="28" t="s">
        <v>161</v>
      </c>
      <c r="E73" s="28" t="s">
        <v>14</v>
      </c>
      <c r="F73" s="30" t="s">
        <v>162</v>
      </c>
      <c r="G73" s="31" t="s">
        <v>163</v>
      </c>
      <c r="H73" s="43">
        <v>22</v>
      </c>
      <c r="I73" s="43">
        <v>18</v>
      </c>
      <c r="J73" s="43">
        <v>646</v>
      </c>
    </row>
    <row r="74" spans="2:10" ht="15.75" customHeight="1" x14ac:dyDescent="0.25">
      <c r="B74" s="28" t="s">
        <v>257</v>
      </c>
      <c r="C74" s="29" t="s">
        <v>160</v>
      </c>
      <c r="D74" s="28" t="s">
        <v>164</v>
      </c>
      <c r="E74" s="28" t="s">
        <v>26</v>
      </c>
      <c r="F74" s="30" t="s">
        <v>162</v>
      </c>
      <c r="G74" s="31" t="s">
        <v>163</v>
      </c>
      <c r="H74" s="43">
        <v>20</v>
      </c>
      <c r="I74" s="43">
        <v>17</v>
      </c>
      <c r="J74" s="43">
        <v>427</v>
      </c>
    </row>
    <row r="75" spans="2:10" ht="30" customHeight="1" x14ac:dyDescent="0.25">
      <c r="B75" s="28" t="s">
        <v>257</v>
      </c>
      <c r="C75" s="29" t="s">
        <v>165</v>
      </c>
      <c r="D75" s="28" t="s">
        <v>166</v>
      </c>
      <c r="E75" s="28" t="s">
        <v>14</v>
      </c>
      <c r="F75" s="30" t="s">
        <v>167</v>
      </c>
      <c r="G75" s="31" t="s">
        <v>168</v>
      </c>
      <c r="H75" s="43" t="s">
        <v>169</v>
      </c>
      <c r="I75" s="43" t="s">
        <v>169</v>
      </c>
      <c r="J75" s="43" t="s">
        <v>169</v>
      </c>
    </row>
    <row r="76" spans="2:10" ht="30" customHeight="1" x14ac:dyDescent="0.25">
      <c r="B76" s="28" t="s">
        <v>257</v>
      </c>
      <c r="C76" s="29" t="s">
        <v>170</v>
      </c>
      <c r="D76" s="28" t="s">
        <v>171</v>
      </c>
      <c r="E76" s="28" t="s">
        <v>14</v>
      </c>
      <c r="F76" s="30" t="s">
        <v>172</v>
      </c>
      <c r="G76" s="31" t="s">
        <v>173</v>
      </c>
      <c r="H76" s="43">
        <v>21</v>
      </c>
      <c r="I76" s="43">
        <v>18</v>
      </c>
      <c r="J76" s="43">
        <v>685</v>
      </c>
    </row>
    <row r="77" spans="2:10" ht="15.75" customHeight="1" x14ac:dyDescent="0.25">
      <c r="B77" s="28" t="s">
        <v>257</v>
      </c>
      <c r="C77" s="29" t="s">
        <v>170</v>
      </c>
      <c r="D77" s="28" t="s">
        <v>174</v>
      </c>
      <c r="E77" s="28" t="s">
        <v>26</v>
      </c>
      <c r="F77" s="30" t="s">
        <v>172</v>
      </c>
      <c r="G77" s="31" t="s">
        <v>173</v>
      </c>
      <c r="H77" s="43">
        <v>19</v>
      </c>
      <c r="I77" s="43">
        <v>16</v>
      </c>
      <c r="J77" s="43">
        <v>444</v>
      </c>
    </row>
    <row r="78" spans="2:10" ht="15.75" customHeight="1" x14ac:dyDescent="0.25">
      <c r="B78" s="28" t="s">
        <v>257</v>
      </c>
      <c r="C78" s="29" t="s">
        <v>175</v>
      </c>
      <c r="D78" s="28" t="s">
        <v>176</v>
      </c>
      <c r="E78" s="28" t="s">
        <v>14</v>
      </c>
      <c r="F78" s="29" t="s">
        <v>177</v>
      </c>
      <c r="G78" s="29" t="s">
        <v>163</v>
      </c>
      <c r="H78" s="43">
        <v>16</v>
      </c>
      <c r="I78" s="43">
        <v>12</v>
      </c>
      <c r="J78" s="43">
        <v>411</v>
      </c>
    </row>
    <row r="79" spans="2:10" ht="15.75" customHeight="1" x14ac:dyDescent="0.25">
      <c r="B79" s="28" t="s">
        <v>257</v>
      </c>
      <c r="C79" s="29" t="s">
        <v>175</v>
      </c>
      <c r="D79" s="28" t="s">
        <v>178</v>
      </c>
      <c r="E79" s="28" t="s">
        <v>26</v>
      </c>
      <c r="F79" s="29" t="s">
        <v>177</v>
      </c>
      <c r="G79" s="29" t="s">
        <v>163</v>
      </c>
      <c r="H79" s="43">
        <v>15</v>
      </c>
      <c r="I79" s="43">
        <v>12</v>
      </c>
      <c r="J79" s="43">
        <v>245</v>
      </c>
    </row>
    <row r="80" spans="2:10" ht="15.75" customHeight="1" x14ac:dyDescent="0.25">
      <c r="B80" s="28" t="s">
        <v>257</v>
      </c>
      <c r="C80" s="29" t="s">
        <v>105</v>
      </c>
      <c r="D80" s="28" t="s">
        <v>179</v>
      </c>
      <c r="E80" s="28" t="s">
        <v>14</v>
      </c>
      <c r="F80" s="30" t="s">
        <v>180</v>
      </c>
      <c r="G80" s="31" t="s">
        <v>181</v>
      </c>
      <c r="H80" s="43">
        <v>22</v>
      </c>
      <c r="I80" s="43">
        <v>18</v>
      </c>
      <c r="J80" s="43">
        <v>659</v>
      </c>
    </row>
    <row r="81" spans="2:10" ht="15.75" customHeight="1" x14ac:dyDescent="0.25">
      <c r="B81" s="28" t="s">
        <v>257</v>
      </c>
      <c r="C81" s="29" t="s">
        <v>105</v>
      </c>
      <c r="D81" s="28" t="s">
        <v>182</v>
      </c>
      <c r="E81" s="28" t="s">
        <v>26</v>
      </c>
      <c r="F81" s="30" t="s">
        <v>180</v>
      </c>
      <c r="G81" s="31" t="s">
        <v>181</v>
      </c>
      <c r="H81" s="43">
        <v>21</v>
      </c>
      <c r="I81" s="43">
        <v>18</v>
      </c>
      <c r="J81" s="43">
        <v>507</v>
      </c>
    </row>
    <row r="82" spans="2:10" ht="15.75" customHeight="1" x14ac:dyDescent="0.25">
      <c r="B82" s="28" t="s">
        <v>257</v>
      </c>
      <c r="C82" s="29" t="s">
        <v>183</v>
      </c>
      <c r="D82" s="28" t="s">
        <v>184</v>
      </c>
      <c r="E82" s="28" t="s">
        <v>14</v>
      </c>
      <c r="F82" s="30" t="s">
        <v>185</v>
      </c>
      <c r="G82" s="31" t="s">
        <v>186</v>
      </c>
      <c r="H82" s="43">
        <v>22</v>
      </c>
      <c r="I82" s="43">
        <v>18</v>
      </c>
      <c r="J82" s="43">
        <v>813</v>
      </c>
    </row>
    <row r="83" spans="2:10" ht="15.75" customHeight="1" x14ac:dyDescent="0.25">
      <c r="B83" s="28" t="s">
        <v>257</v>
      </c>
      <c r="C83" s="29" t="s">
        <v>183</v>
      </c>
      <c r="D83" s="28" t="s">
        <v>187</v>
      </c>
      <c r="E83" s="28" t="s">
        <v>26</v>
      </c>
      <c r="F83" s="30" t="s">
        <v>185</v>
      </c>
      <c r="G83" s="31" t="s">
        <v>186</v>
      </c>
      <c r="H83" s="43">
        <v>21</v>
      </c>
      <c r="I83" s="43">
        <v>18</v>
      </c>
      <c r="J83" s="43">
        <v>670</v>
      </c>
    </row>
    <row r="84" spans="2:10" ht="15.75" customHeight="1" x14ac:dyDescent="0.25">
      <c r="B84" s="28" t="s">
        <v>257</v>
      </c>
      <c r="C84" s="29" t="s">
        <v>188</v>
      </c>
      <c r="D84" s="28" t="s">
        <v>189</v>
      </c>
      <c r="E84" s="28" t="s">
        <v>14</v>
      </c>
      <c r="F84" s="29" t="s">
        <v>190</v>
      </c>
      <c r="G84" s="29" t="s">
        <v>191</v>
      </c>
      <c r="H84" s="43">
        <v>15</v>
      </c>
      <c r="I84" s="43">
        <v>12</v>
      </c>
      <c r="J84" s="43">
        <v>445</v>
      </c>
    </row>
    <row r="85" spans="2:10" ht="15.75" customHeight="1" x14ac:dyDescent="0.25">
      <c r="B85" s="28" t="s">
        <v>257</v>
      </c>
      <c r="C85" s="29" t="s">
        <v>188</v>
      </c>
      <c r="D85" s="28" t="s">
        <v>192</v>
      </c>
      <c r="E85" s="28" t="s">
        <v>26</v>
      </c>
      <c r="F85" s="29" t="s">
        <v>190</v>
      </c>
      <c r="G85" s="29" t="s">
        <v>191</v>
      </c>
      <c r="H85" s="43">
        <v>14</v>
      </c>
      <c r="I85" s="43">
        <v>12</v>
      </c>
      <c r="J85" s="43">
        <v>349</v>
      </c>
    </row>
    <row r="86" spans="2:10" ht="15.75" customHeight="1" x14ac:dyDescent="0.25">
      <c r="B86" s="28" t="s">
        <v>257</v>
      </c>
      <c r="C86" s="29" t="s">
        <v>122</v>
      </c>
      <c r="D86" s="28" t="s">
        <v>193</v>
      </c>
      <c r="E86" s="28" t="s">
        <v>14</v>
      </c>
      <c r="F86" s="30" t="s">
        <v>194</v>
      </c>
      <c r="G86" s="31" t="s">
        <v>195</v>
      </c>
      <c r="H86" s="43">
        <v>8</v>
      </c>
      <c r="I86" s="43">
        <v>6</v>
      </c>
      <c r="J86" s="43">
        <v>231</v>
      </c>
    </row>
    <row r="87" spans="2:10" ht="15.75" customHeight="1" x14ac:dyDescent="0.25">
      <c r="B87" s="28" t="s">
        <v>257</v>
      </c>
      <c r="C87" s="29" t="s">
        <v>122</v>
      </c>
      <c r="D87" s="28" t="s">
        <v>196</v>
      </c>
      <c r="E87" s="28" t="s">
        <v>26</v>
      </c>
      <c r="F87" s="30" t="s">
        <v>194</v>
      </c>
      <c r="G87" s="31" t="s">
        <v>195</v>
      </c>
      <c r="H87" s="43">
        <v>9</v>
      </c>
      <c r="I87" s="43">
        <v>6</v>
      </c>
      <c r="J87" s="43">
        <v>192</v>
      </c>
    </row>
    <row r="88" spans="2:10" ht="23.25" x14ac:dyDescent="0.35">
      <c r="B88" s="8"/>
      <c r="D88" s="6"/>
      <c r="H88" s="6"/>
      <c r="I88" s="6"/>
      <c r="J88" s="11">
        <f>SUM(J73:J87)</f>
        <v>6724</v>
      </c>
    </row>
    <row r="89" spans="2:10" x14ac:dyDescent="0.25">
      <c r="B89" s="62" t="s">
        <v>197</v>
      </c>
      <c r="C89" s="62"/>
      <c r="D89" s="62"/>
      <c r="E89" s="62"/>
      <c r="F89" s="62"/>
      <c r="G89" s="62"/>
      <c r="H89" s="62"/>
      <c r="I89" s="62"/>
      <c r="J89" s="62"/>
    </row>
    <row r="90" spans="2:10" x14ac:dyDescent="0.25">
      <c r="B90" s="60" t="s">
        <v>198</v>
      </c>
      <c r="C90" s="63"/>
      <c r="D90" s="63"/>
      <c r="E90" s="63"/>
      <c r="F90" s="63"/>
      <c r="G90" s="63"/>
      <c r="H90" s="63"/>
      <c r="I90" s="63"/>
      <c r="J90" s="63"/>
    </row>
    <row r="91" spans="2:10" ht="15.75" x14ac:dyDescent="0.25">
      <c r="B91" s="1" t="s">
        <v>0</v>
      </c>
      <c r="C91" s="1" t="s">
        <v>1</v>
      </c>
      <c r="D91" s="1" t="s">
        <v>2</v>
      </c>
      <c r="E91" s="1" t="s">
        <v>3</v>
      </c>
      <c r="F91" s="1" t="s">
        <v>4</v>
      </c>
      <c r="G91" s="1" t="s">
        <v>5</v>
      </c>
      <c r="H91" s="1" t="s">
        <v>6</v>
      </c>
      <c r="I91" s="1" t="s">
        <v>7</v>
      </c>
      <c r="J91" s="1" t="s">
        <v>8</v>
      </c>
    </row>
    <row r="92" spans="2:10" ht="15.75" customHeight="1" x14ac:dyDescent="0.25">
      <c r="B92" s="37" t="s">
        <v>65</v>
      </c>
      <c r="C92" s="59" t="s">
        <v>128</v>
      </c>
      <c r="D92" s="28" t="s">
        <v>199</v>
      </c>
      <c r="E92" s="28" t="s">
        <v>14</v>
      </c>
      <c r="F92" s="30" t="s">
        <v>200</v>
      </c>
      <c r="G92" s="31" t="s">
        <v>201</v>
      </c>
      <c r="H92" s="43">
        <v>23</v>
      </c>
      <c r="I92" s="43">
        <v>17</v>
      </c>
      <c r="J92" s="43">
        <v>503</v>
      </c>
    </row>
    <row r="93" spans="2:10" ht="15.75" customHeight="1" x14ac:dyDescent="0.25">
      <c r="B93" s="37" t="s">
        <v>65</v>
      </c>
      <c r="C93" s="59" t="s">
        <v>128</v>
      </c>
      <c r="D93" s="28" t="s">
        <v>202</v>
      </c>
      <c r="E93" s="28" t="s">
        <v>26</v>
      </c>
      <c r="F93" s="30" t="s">
        <v>200</v>
      </c>
      <c r="G93" s="31" t="s">
        <v>201</v>
      </c>
      <c r="H93" s="43">
        <v>17</v>
      </c>
      <c r="I93" s="43">
        <v>12</v>
      </c>
      <c r="J93" s="43">
        <v>271</v>
      </c>
    </row>
    <row r="94" spans="2:10" ht="15.75" customHeight="1" x14ac:dyDescent="0.25">
      <c r="B94" s="37" t="s">
        <v>65</v>
      </c>
      <c r="C94" s="59" t="s">
        <v>140</v>
      </c>
      <c r="D94" s="28" t="s">
        <v>203</v>
      </c>
      <c r="E94" s="28" t="s">
        <v>14</v>
      </c>
      <c r="F94" s="30" t="s">
        <v>204</v>
      </c>
      <c r="G94" s="31" t="s">
        <v>205</v>
      </c>
      <c r="H94" s="43">
        <v>21</v>
      </c>
      <c r="I94" s="43">
        <v>16</v>
      </c>
      <c r="J94" s="43">
        <v>474</v>
      </c>
    </row>
    <row r="95" spans="2:10" ht="15.75" customHeight="1" x14ac:dyDescent="0.25">
      <c r="B95" s="37" t="s">
        <v>65</v>
      </c>
      <c r="C95" s="59" t="s">
        <v>140</v>
      </c>
      <c r="D95" s="28" t="s">
        <v>206</v>
      </c>
      <c r="E95" s="28" t="s">
        <v>26</v>
      </c>
      <c r="F95" s="29" t="s">
        <v>204</v>
      </c>
      <c r="G95" s="29" t="s">
        <v>205</v>
      </c>
      <c r="H95" s="43">
        <v>13</v>
      </c>
      <c r="I95" s="43">
        <v>8</v>
      </c>
      <c r="J95" s="43">
        <v>114</v>
      </c>
    </row>
    <row r="96" spans="2:10" ht="15.75" customHeight="1" x14ac:dyDescent="0.25">
      <c r="B96" s="28" t="s">
        <v>257</v>
      </c>
      <c r="C96" s="59" t="s">
        <v>207</v>
      </c>
      <c r="D96" s="28" t="s">
        <v>208</v>
      </c>
      <c r="E96" s="28" t="s">
        <v>14</v>
      </c>
      <c r="F96" s="29" t="s">
        <v>209</v>
      </c>
      <c r="G96" s="29" t="s">
        <v>210</v>
      </c>
      <c r="H96" s="43">
        <v>13</v>
      </c>
      <c r="I96" s="43">
        <v>11</v>
      </c>
      <c r="J96" s="43">
        <v>408</v>
      </c>
    </row>
    <row r="97" spans="2:10" ht="15.75" customHeight="1" x14ac:dyDescent="0.25">
      <c r="B97" s="28" t="s">
        <v>257</v>
      </c>
      <c r="C97" s="59" t="s">
        <v>207</v>
      </c>
      <c r="D97" s="28" t="s">
        <v>211</v>
      </c>
      <c r="E97" s="28" t="s">
        <v>26</v>
      </c>
      <c r="F97" s="29" t="s">
        <v>209</v>
      </c>
      <c r="G97" s="29" t="s">
        <v>210</v>
      </c>
      <c r="H97" s="43">
        <v>12</v>
      </c>
      <c r="I97" s="43">
        <v>10</v>
      </c>
      <c r="J97" s="43">
        <v>219</v>
      </c>
    </row>
    <row r="98" spans="2:10" ht="15.75" customHeight="1" x14ac:dyDescent="0.25">
      <c r="B98" s="28" t="s">
        <v>257</v>
      </c>
      <c r="C98" s="59" t="s">
        <v>212</v>
      </c>
      <c r="D98" s="28" t="s">
        <v>213</v>
      </c>
      <c r="E98" s="28" t="s">
        <v>14</v>
      </c>
      <c r="F98" s="29" t="s">
        <v>214</v>
      </c>
      <c r="G98" s="29" t="s">
        <v>215</v>
      </c>
      <c r="H98" s="43">
        <v>21</v>
      </c>
      <c r="I98" s="43">
        <v>18</v>
      </c>
      <c r="J98" s="43">
        <v>755</v>
      </c>
    </row>
    <row r="99" spans="2:10" ht="15.75" customHeight="1" x14ac:dyDescent="0.25">
      <c r="B99" s="28" t="s">
        <v>257</v>
      </c>
      <c r="C99" s="59" t="s">
        <v>212</v>
      </c>
      <c r="D99" s="28" t="s">
        <v>216</v>
      </c>
      <c r="E99" s="28" t="s">
        <v>26</v>
      </c>
      <c r="F99" s="29" t="s">
        <v>214</v>
      </c>
      <c r="G99" s="29" t="s">
        <v>215</v>
      </c>
      <c r="H99" s="43">
        <v>21</v>
      </c>
      <c r="I99" s="43">
        <v>18</v>
      </c>
      <c r="J99" s="43">
        <v>631</v>
      </c>
    </row>
    <row r="100" spans="2:10" ht="23.25" x14ac:dyDescent="0.35">
      <c r="B100" s="8"/>
      <c r="J100" s="11">
        <f>SUM(J92:J99)</f>
        <v>3375</v>
      </c>
    </row>
    <row r="101" spans="2:10" x14ac:dyDescent="0.25">
      <c r="B101" s="62" t="s">
        <v>217</v>
      </c>
      <c r="C101" s="62"/>
      <c r="D101" s="62"/>
      <c r="E101" s="62"/>
      <c r="F101" s="62"/>
      <c r="G101" s="62"/>
      <c r="H101" s="62"/>
      <c r="I101" s="62"/>
      <c r="J101" s="62"/>
    </row>
    <row r="102" spans="2:10" x14ac:dyDescent="0.25">
      <c r="B102" s="60" t="s">
        <v>218</v>
      </c>
      <c r="C102" s="63"/>
      <c r="D102" s="63"/>
      <c r="E102" s="63"/>
      <c r="F102" s="63"/>
      <c r="G102" s="63"/>
      <c r="H102" s="63"/>
      <c r="I102" s="63"/>
      <c r="J102" s="63"/>
    </row>
    <row r="103" spans="2:10" ht="15.75" x14ac:dyDescent="0.25">
      <c r="B103" s="1" t="s">
        <v>0</v>
      </c>
      <c r="C103" s="1" t="s">
        <v>1</v>
      </c>
      <c r="D103" s="1" t="s">
        <v>2</v>
      </c>
      <c r="E103" s="1" t="s">
        <v>3</v>
      </c>
      <c r="F103" s="1" t="s">
        <v>4</v>
      </c>
      <c r="G103" s="1" t="s">
        <v>5</v>
      </c>
      <c r="H103" s="1" t="s">
        <v>6</v>
      </c>
      <c r="I103" s="1" t="s">
        <v>7</v>
      </c>
      <c r="J103" s="1" t="s">
        <v>8</v>
      </c>
    </row>
    <row r="104" spans="2:10" ht="15" customHeight="1" x14ac:dyDescent="0.25">
      <c r="B104" s="28" t="s">
        <v>257</v>
      </c>
      <c r="C104" s="58" t="s">
        <v>219</v>
      </c>
      <c r="D104" s="28" t="s">
        <v>220</v>
      </c>
      <c r="E104" s="28" t="s">
        <v>14</v>
      </c>
      <c r="F104" s="58" t="s">
        <v>221</v>
      </c>
      <c r="G104" s="47" t="s">
        <v>222</v>
      </c>
      <c r="H104" s="43">
        <v>11</v>
      </c>
      <c r="I104" s="43">
        <v>8</v>
      </c>
      <c r="J104" s="43">
        <v>357</v>
      </c>
    </row>
    <row r="105" spans="2:10" ht="15" customHeight="1" x14ac:dyDescent="0.25">
      <c r="B105" s="28" t="s">
        <v>257</v>
      </c>
      <c r="C105" s="58" t="s">
        <v>219</v>
      </c>
      <c r="D105" s="28" t="s">
        <v>223</v>
      </c>
      <c r="E105" s="28" t="s">
        <v>26</v>
      </c>
      <c r="F105" s="58" t="s">
        <v>221</v>
      </c>
      <c r="G105" s="47" t="s">
        <v>222</v>
      </c>
      <c r="H105" s="43">
        <v>10</v>
      </c>
      <c r="I105" s="43">
        <v>8</v>
      </c>
      <c r="J105" s="43">
        <v>291</v>
      </c>
    </row>
    <row r="106" spans="2:10" ht="15" customHeight="1" x14ac:dyDescent="0.25">
      <c r="B106" s="28" t="s">
        <v>257</v>
      </c>
      <c r="C106" s="58" t="s">
        <v>224</v>
      </c>
      <c r="D106" s="28" t="s">
        <v>225</v>
      </c>
      <c r="E106" s="28" t="s">
        <v>14</v>
      </c>
      <c r="F106" s="58" t="s">
        <v>226</v>
      </c>
      <c r="G106" s="47" t="s">
        <v>227</v>
      </c>
      <c r="H106" s="43">
        <v>12</v>
      </c>
      <c r="I106" s="43">
        <v>12</v>
      </c>
      <c r="J106" s="43">
        <v>525</v>
      </c>
    </row>
    <row r="107" spans="2:10" ht="15" customHeight="1" x14ac:dyDescent="0.25">
      <c r="B107" s="28" t="s">
        <v>257</v>
      </c>
      <c r="C107" s="58" t="s">
        <v>224</v>
      </c>
      <c r="D107" s="28" t="s">
        <v>228</v>
      </c>
      <c r="E107" s="28" t="s">
        <v>26</v>
      </c>
      <c r="F107" s="58" t="s">
        <v>226</v>
      </c>
      <c r="G107" s="47" t="s">
        <v>227</v>
      </c>
      <c r="H107" s="43">
        <v>12</v>
      </c>
      <c r="I107" s="43">
        <v>12</v>
      </c>
      <c r="J107" s="43">
        <v>525</v>
      </c>
    </row>
    <row r="108" spans="2:10" ht="15" customHeight="1" x14ac:dyDescent="0.25">
      <c r="B108" s="28" t="s">
        <v>257</v>
      </c>
      <c r="C108" s="58" t="s">
        <v>229</v>
      </c>
      <c r="D108" s="28" t="s">
        <v>230</v>
      </c>
      <c r="E108" s="28" t="s">
        <v>14</v>
      </c>
      <c r="F108" s="58" t="s">
        <v>231</v>
      </c>
      <c r="G108" s="47" t="s">
        <v>232</v>
      </c>
      <c r="H108" s="43">
        <v>15</v>
      </c>
      <c r="I108" s="43">
        <v>13</v>
      </c>
      <c r="J108" s="43">
        <v>517</v>
      </c>
    </row>
    <row r="109" spans="2:10" ht="15" customHeight="1" x14ac:dyDescent="0.25">
      <c r="B109" s="28" t="s">
        <v>257</v>
      </c>
      <c r="C109" s="58" t="s">
        <v>229</v>
      </c>
      <c r="D109" s="28" t="s">
        <v>233</v>
      </c>
      <c r="E109" s="28" t="s">
        <v>26</v>
      </c>
      <c r="F109" s="58" t="s">
        <v>231</v>
      </c>
      <c r="G109" s="47" t="s">
        <v>232</v>
      </c>
      <c r="H109" s="43">
        <v>15</v>
      </c>
      <c r="I109" s="43">
        <v>13</v>
      </c>
      <c r="J109" s="43">
        <v>443</v>
      </c>
    </row>
    <row r="110" spans="2:10" ht="15" customHeight="1" x14ac:dyDescent="0.25">
      <c r="B110" s="37" t="s">
        <v>65</v>
      </c>
      <c r="C110" s="58" t="s">
        <v>21</v>
      </c>
      <c r="D110" s="28" t="s">
        <v>234</v>
      </c>
      <c r="E110" s="28" t="s">
        <v>14</v>
      </c>
      <c r="F110" s="58" t="s">
        <v>235</v>
      </c>
      <c r="G110" s="47" t="s">
        <v>205</v>
      </c>
      <c r="H110" s="43">
        <v>23</v>
      </c>
      <c r="I110" s="43">
        <v>18</v>
      </c>
      <c r="J110" s="43">
        <v>540</v>
      </c>
    </row>
    <row r="111" spans="2:10" ht="15" customHeight="1" x14ac:dyDescent="0.25">
      <c r="B111" s="37" t="s">
        <v>65</v>
      </c>
      <c r="C111" s="58" t="s">
        <v>21</v>
      </c>
      <c r="D111" s="28" t="s">
        <v>236</v>
      </c>
      <c r="E111" s="28" t="s">
        <v>26</v>
      </c>
      <c r="F111" s="58" t="s">
        <v>235</v>
      </c>
      <c r="G111" s="47" t="s">
        <v>205</v>
      </c>
      <c r="H111" s="43">
        <v>14</v>
      </c>
      <c r="I111" s="43">
        <v>11</v>
      </c>
      <c r="J111" s="43">
        <v>180</v>
      </c>
    </row>
    <row r="112" spans="2:10" ht="15" customHeight="1" x14ac:dyDescent="0.25">
      <c r="B112" s="28" t="s">
        <v>257</v>
      </c>
      <c r="C112" s="58" t="s">
        <v>21</v>
      </c>
      <c r="D112" s="28" t="s">
        <v>237</v>
      </c>
      <c r="E112" s="28" t="s">
        <v>14</v>
      </c>
      <c r="F112" s="58" t="s">
        <v>238</v>
      </c>
      <c r="G112" s="47" t="s">
        <v>239</v>
      </c>
      <c r="H112" s="43">
        <v>18</v>
      </c>
      <c r="I112" s="43">
        <v>16</v>
      </c>
      <c r="J112" s="43">
        <v>628</v>
      </c>
    </row>
    <row r="113" spans="2:10" ht="15" customHeight="1" x14ac:dyDescent="0.25">
      <c r="B113" s="28" t="s">
        <v>257</v>
      </c>
      <c r="C113" s="58" t="s">
        <v>21</v>
      </c>
      <c r="D113" s="28" t="s">
        <v>240</v>
      </c>
      <c r="E113" s="28" t="s">
        <v>26</v>
      </c>
      <c r="F113" s="58" t="s">
        <v>238</v>
      </c>
      <c r="G113" s="47" t="s">
        <v>239</v>
      </c>
      <c r="H113" s="43">
        <v>15</v>
      </c>
      <c r="I113" s="43">
        <v>14</v>
      </c>
      <c r="J113" s="43">
        <v>488</v>
      </c>
    </row>
    <row r="114" spans="2:10" ht="15" customHeight="1" x14ac:dyDescent="0.25">
      <c r="B114" s="28" t="s">
        <v>257</v>
      </c>
      <c r="C114" s="58" t="s">
        <v>241</v>
      </c>
      <c r="D114" s="28" t="s">
        <v>242</v>
      </c>
      <c r="E114" s="28" t="s">
        <v>14</v>
      </c>
      <c r="F114" s="58" t="s">
        <v>243</v>
      </c>
      <c r="G114" s="47" t="s">
        <v>244</v>
      </c>
      <c r="H114" s="43">
        <v>14</v>
      </c>
      <c r="I114" s="43">
        <v>12</v>
      </c>
      <c r="J114" s="43">
        <v>502</v>
      </c>
    </row>
    <row r="115" spans="2:10" ht="15" customHeight="1" x14ac:dyDescent="0.25">
      <c r="B115" s="28" t="s">
        <v>257</v>
      </c>
      <c r="C115" s="58" t="s">
        <v>245</v>
      </c>
      <c r="D115" s="28" t="s">
        <v>246</v>
      </c>
      <c r="E115" s="28" t="s">
        <v>26</v>
      </c>
      <c r="F115" s="58" t="s">
        <v>247</v>
      </c>
      <c r="G115" s="47" t="s">
        <v>244</v>
      </c>
      <c r="H115" s="43">
        <v>14</v>
      </c>
      <c r="I115" s="43">
        <v>12</v>
      </c>
      <c r="J115" s="43">
        <v>459</v>
      </c>
    </row>
    <row r="116" spans="2:10" ht="15" customHeight="1" x14ac:dyDescent="0.25">
      <c r="B116" s="37" t="s">
        <v>65</v>
      </c>
      <c r="C116" s="58" t="s">
        <v>248</v>
      </c>
      <c r="D116" s="28" t="s">
        <v>249</v>
      </c>
      <c r="E116" s="28" t="s">
        <v>14</v>
      </c>
      <c r="F116" s="58" t="s">
        <v>250</v>
      </c>
      <c r="G116" s="47" t="s">
        <v>251</v>
      </c>
      <c r="H116" s="43">
        <v>11</v>
      </c>
      <c r="I116" s="43">
        <v>9</v>
      </c>
      <c r="J116" s="43">
        <v>365</v>
      </c>
    </row>
    <row r="117" spans="2:10" ht="15" customHeight="1" x14ac:dyDescent="0.25">
      <c r="B117" s="37" t="s">
        <v>65</v>
      </c>
      <c r="C117" s="58" t="s">
        <v>252</v>
      </c>
      <c r="D117" s="28" t="s">
        <v>253</v>
      </c>
      <c r="E117" s="28" t="s">
        <v>14</v>
      </c>
      <c r="F117" s="58" t="s">
        <v>254</v>
      </c>
      <c r="G117" s="47" t="s">
        <v>255</v>
      </c>
      <c r="H117" s="43">
        <v>17</v>
      </c>
      <c r="I117" s="43">
        <v>12</v>
      </c>
      <c r="J117" s="43">
        <v>365</v>
      </c>
    </row>
    <row r="118" spans="2:10" ht="23.25" x14ac:dyDescent="0.35">
      <c r="B118" s="20"/>
      <c r="C118" s="20"/>
      <c r="D118" s="20"/>
      <c r="E118" s="20"/>
      <c r="F118" s="20"/>
      <c r="G118" s="20"/>
      <c r="H118" s="20"/>
      <c r="I118" s="20"/>
      <c r="J118" s="11">
        <f>SUM(J104:J117)</f>
        <v>6185</v>
      </c>
    </row>
    <row r="119" spans="2:10" ht="15.75" x14ac:dyDescent="0.25">
      <c r="B119" s="21"/>
      <c r="C119" s="21"/>
      <c r="D119" s="21"/>
      <c r="E119" s="21"/>
      <c r="F119" s="21"/>
      <c r="G119" s="21"/>
      <c r="H119" s="21"/>
      <c r="I119" s="21"/>
      <c r="J119" s="21"/>
    </row>
  </sheetData>
  <mergeCells count="12">
    <mergeCell ref="C2:J2"/>
    <mergeCell ref="B23:J23"/>
    <mergeCell ref="B24:J24"/>
    <mergeCell ref="B35:J35"/>
    <mergeCell ref="B56:J56"/>
    <mergeCell ref="B57:J57"/>
    <mergeCell ref="B70:J70"/>
    <mergeCell ref="B71:J71"/>
    <mergeCell ref="B89:J89"/>
    <mergeCell ref="B90:J90"/>
    <mergeCell ref="B101:J101"/>
    <mergeCell ref="B102:J102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PRIMARIAS ESTATALES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Ing. Jonathan Rodrigo UTIC</cp:lastModifiedBy>
  <dcterms:created xsi:type="dcterms:W3CDTF">2023-08-16T23:44:28Z</dcterms:created>
  <dcterms:modified xsi:type="dcterms:W3CDTF">2025-06-11T17:42:36Z</dcterms:modified>
</cp:coreProperties>
</file>